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
    </mc:Choice>
  </mc:AlternateContent>
  <workbookProtection workbookAlgorithmName="SHA-512" workbookHashValue="z1BZ+sIOV2PQask7JqPHNTA90qTM8R5EpfX/n0DTzY1RGka/Ef7J/k1BMw2rZqr4RY8ufvNOs8REszhLUFh5/Q==" workbookSaltValue="xu2XdVrGQWyCPZYewgjBvg==" workbookSpinCount="100000" lockStructure="1"/>
  <bookViews>
    <workbookView xWindow="0" yWindow="0" windowWidth="23355" windowHeight="6360" firstSheet="2" activeTab="2"/>
  </bookViews>
  <sheets>
    <sheet name="集計詳細 計算式" sheetId="3" state="hidden" r:id="rId1"/>
    <sheet name="集計詳細" sheetId="4" state="hidden" r:id="rId2"/>
    <sheet name="グラフ" sheetId="35" r:id="rId3"/>
  </sheets>
  <definedNames>
    <definedName name="_xlnm.Print_Area" localSheetId="2">グラフ!$A$1:$J$206</definedName>
  </definedNames>
  <calcPr calcId="152511"/>
</workbook>
</file>

<file path=xl/calcChain.xml><?xml version="1.0" encoding="utf-8"?>
<calcChain xmlns="http://schemas.openxmlformats.org/spreadsheetml/2006/main">
  <c r="B4" i="3" l="1"/>
  <c r="C4" i="3"/>
  <c r="D4" i="3"/>
  <c r="E4" i="3"/>
  <c r="F4" i="3"/>
  <c r="G4" i="3"/>
  <c r="B5" i="3"/>
  <c r="C5" i="3"/>
  <c r="D5" i="3"/>
  <c r="E5" i="3"/>
  <c r="F5" i="3"/>
  <c r="G5" i="3"/>
  <c r="B6" i="3"/>
  <c r="C6" i="3"/>
  <c r="D6" i="3"/>
  <c r="E6" i="3"/>
  <c r="F6" i="3"/>
  <c r="G6" i="3"/>
  <c r="B7" i="3"/>
  <c r="C7" i="3"/>
  <c r="D7" i="3"/>
  <c r="E7" i="3"/>
  <c r="F7" i="3"/>
  <c r="G7" i="3"/>
  <c r="B8" i="3"/>
  <c r="C8" i="3"/>
  <c r="D8" i="3"/>
  <c r="E8" i="3"/>
  <c r="F8" i="3"/>
  <c r="G8" i="3"/>
  <c r="B9" i="3"/>
  <c r="C9" i="3"/>
  <c r="D9" i="3"/>
  <c r="E9" i="3"/>
  <c r="F9" i="3"/>
  <c r="G9" i="3"/>
  <c r="B10" i="3"/>
  <c r="C10" i="3"/>
  <c r="D10" i="3"/>
  <c r="E10" i="3"/>
  <c r="F10" i="3"/>
  <c r="G10" i="3"/>
  <c r="B11" i="3"/>
  <c r="C11" i="3"/>
  <c r="D11" i="3"/>
  <c r="E11" i="3"/>
  <c r="F11" i="3"/>
  <c r="G11" i="3"/>
  <c r="B12" i="3"/>
  <c r="C12" i="3"/>
  <c r="D12" i="3"/>
  <c r="E12" i="3"/>
  <c r="F12" i="3"/>
  <c r="G12" i="3"/>
  <c r="B13" i="3"/>
  <c r="C13" i="3"/>
  <c r="D13" i="3"/>
  <c r="E13" i="3"/>
  <c r="F13" i="3"/>
  <c r="G13" i="3"/>
  <c r="B14" i="3"/>
  <c r="C14" i="3"/>
  <c r="D14" i="3"/>
  <c r="E14" i="3"/>
  <c r="F14" i="3"/>
  <c r="G14" i="3"/>
  <c r="B15" i="3"/>
  <c r="C15" i="3"/>
  <c r="D15" i="3"/>
  <c r="E15" i="3"/>
  <c r="F15" i="3"/>
  <c r="G15" i="3"/>
  <c r="B16" i="3"/>
  <c r="C16" i="3"/>
  <c r="D16" i="3"/>
  <c r="E16" i="3"/>
  <c r="F16" i="3"/>
  <c r="G16" i="3"/>
  <c r="B17" i="3"/>
  <c r="C17" i="3"/>
  <c r="D17" i="3"/>
  <c r="E17" i="3"/>
  <c r="F17" i="3"/>
  <c r="G17" i="3"/>
  <c r="B18" i="3"/>
  <c r="C18" i="3"/>
  <c r="D18" i="3"/>
  <c r="E18" i="3"/>
  <c r="F18" i="3"/>
  <c r="G18" i="3"/>
  <c r="B19" i="3"/>
  <c r="C19" i="3"/>
  <c r="D19" i="3"/>
  <c r="E19" i="3"/>
  <c r="F19" i="3"/>
  <c r="G19" i="3"/>
  <c r="B20" i="3"/>
  <c r="C20" i="3"/>
  <c r="D20" i="3"/>
  <c r="E20" i="3"/>
  <c r="F20" i="3"/>
  <c r="G20" i="3"/>
  <c r="B21" i="3"/>
  <c r="C21" i="3"/>
  <c r="D21" i="3"/>
  <c r="E21" i="3"/>
  <c r="F21" i="3"/>
  <c r="G21" i="3"/>
  <c r="B22" i="3"/>
  <c r="C22" i="3"/>
  <c r="D22" i="3"/>
  <c r="H22" i="4"/>
  <c r="E22" i="3"/>
  <c r="F22" i="3"/>
  <c r="G22" i="3"/>
  <c r="B23" i="3"/>
  <c r="C23" i="3"/>
  <c r="D23" i="3"/>
  <c r="E23" i="3"/>
  <c r="F23" i="3"/>
  <c r="G23" i="3"/>
  <c r="B24" i="3"/>
  <c r="C24" i="3"/>
  <c r="D24" i="3"/>
  <c r="E24" i="3"/>
  <c r="F24" i="3"/>
  <c r="G24" i="3"/>
  <c r="B25" i="3"/>
  <c r="C25" i="3"/>
  <c r="D25" i="3"/>
  <c r="E25" i="3"/>
  <c r="F25" i="3"/>
  <c r="G25" i="3"/>
  <c r="B26" i="3"/>
  <c r="C26" i="3"/>
  <c r="D26" i="3"/>
  <c r="E26" i="3"/>
  <c r="F26" i="3"/>
  <c r="G26" i="3"/>
  <c r="B27" i="3"/>
  <c r="C27" i="3"/>
  <c r="D27" i="3"/>
  <c r="E27" i="3"/>
  <c r="F27" i="3"/>
  <c r="G27" i="3"/>
  <c r="B28" i="3"/>
  <c r="C28" i="3"/>
  <c r="D28" i="3"/>
  <c r="E28" i="3"/>
  <c r="F28" i="3"/>
  <c r="G28" i="3"/>
  <c r="B29" i="3"/>
  <c r="C29" i="3"/>
  <c r="D29" i="3"/>
  <c r="E29" i="3"/>
  <c r="F29" i="3"/>
  <c r="G29" i="3"/>
  <c r="B30" i="3"/>
  <c r="C30" i="3"/>
  <c r="D30" i="3"/>
  <c r="E30" i="3"/>
  <c r="F30" i="3"/>
  <c r="G30" i="3"/>
  <c r="B31" i="3"/>
  <c r="C31" i="3"/>
  <c r="D31" i="3"/>
  <c r="E31" i="3"/>
  <c r="F31" i="3"/>
  <c r="G31" i="3"/>
  <c r="B32" i="3"/>
  <c r="C32" i="3"/>
  <c r="D32" i="3"/>
  <c r="E32" i="3"/>
  <c r="F32" i="3"/>
  <c r="G32" i="3"/>
  <c r="B33" i="3"/>
  <c r="C33" i="3"/>
  <c r="D33" i="3"/>
  <c r="E33" i="3"/>
  <c r="F33" i="3"/>
  <c r="G33" i="3"/>
  <c r="B34" i="3"/>
  <c r="C34" i="3"/>
  <c r="D34" i="3"/>
  <c r="E34" i="3"/>
  <c r="F34" i="3"/>
  <c r="G34" i="3"/>
  <c r="B35" i="3"/>
  <c r="C35" i="3"/>
  <c r="D35" i="3"/>
  <c r="E35" i="3"/>
  <c r="F35" i="3"/>
  <c r="G35" i="3"/>
  <c r="B36" i="3"/>
  <c r="C36" i="3"/>
  <c r="D36" i="3"/>
  <c r="E36" i="3"/>
  <c r="F36" i="3"/>
  <c r="G36" i="3"/>
  <c r="B37" i="3"/>
  <c r="C37" i="3"/>
  <c r="D37" i="3"/>
  <c r="E37" i="3"/>
  <c r="F37" i="3"/>
  <c r="G37" i="3"/>
  <c r="B38" i="3"/>
  <c r="C38" i="3"/>
  <c r="D38" i="3"/>
  <c r="E38" i="3"/>
  <c r="F38" i="3"/>
  <c r="G38" i="3"/>
  <c r="B39" i="3"/>
  <c r="C39" i="3"/>
  <c r="D39" i="3"/>
  <c r="E39" i="3"/>
  <c r="F39" i="3"/>
  <c r="G39" i="3"/>
  <c r="B40" i="3"/>
  <c r="C40" i="3"/>
  <c r="D40" i="3"/>
  <c r="E40" i="3"/>
  <c r="F40" i="3"/>
  <c r="G40" i="3"/>
  <c r="B41" i="3"/>
  <c r="C41" i="3"/>
  <c r="D41" i="3"/>
  <c r="E41" i="3"/>
  <c r="F41" i="3"/>
  <c r="G41" i="3"/>
  <c r="B42" i="3"/>
  <c r="C42" i="3"/>
  <c r="D42" i="3"/>
  <c r="E42" i="3"/>
  <c r="F42" i="3"/>
  <c r="G42" i="3"/>
  <c r="B43" i="3"/>
  <c r="C43" i="3"/>
  <c r="D43" i="3"/>
  <c r="E43" i="3"/>
  <c r="F43" i="3"/>
  <c r="G43" i="3"/>
  <c r="B44" i="3"/>
  <c r="C44" i="3"/>
  <c r="D44" i="3"/>
  <c r="E44" i="3"/>
  <c r="F44" i="3"/>
  <c r="G44" i="3"/>
  <c r="B45" i="3"/>
  <c r="C45" i="3"/>
  <c r="D45" i="3"/>
  <c r="E45" i="3"/>
  <c r="F45" i="3"/>
  <c r="G45" i="3"/>
  <c r="B46" i="3"/>
  <c r="C46" i="3"/>
  <c r="D46" i="3"/>
  <c r="E46" i="3"/>
  <c r="F46" i="3"/>
  <c r="G46" i="3"/>
  <c r="B47" i="3"/>
  <c r="C47" i="3"/>
  <c r="D47" i="3"/>
  <c r="E47" i="3"/>
  <c r="F47" i="3"/>
  <c r="G47" i="3"/>
  <c r="B48" i="3"/>
  <c r="C48" i="3"/>
  <c r="D48" i="3"/>
  <c r="E48" i="3"/>
  <c r="F48" i="3"/>
  <c r="G48" i="3"/>
  <c r="B49" i="3"/>
  <c r="C49" i="3"/>
  <c r="D49" i="3"/>
  <c r="E49" i="3"/>
  <c r="F49" i="3"/>
  <c r="G49" i="3"/>
  <c r="B50" i="3"/>
  <c r="C50" i="3"/>
  <c r="D50" i="3"/>
  <c r="E50" i="3"/>
  <c r="F50" i="3"/>
  <c r="G50" i="3"/>
  <c r="B51" i="3"/>
  <c r="C51" i="3"/>
  <c r="D51" i="3"/>
  <c r="E51" i="3"/>
  <c r="F51" i="3"/>
  <c r="G51" i="3"/>
  <c r="B52" i="3"/>
  <c r="C52" i="3"/>
  <c r="D52" i="3"/>
  <c r="E52" i="3"/>
  <c r="F52" i="3"/>
  <c r="G52" i="3"/>
  <c r="B53" i="3"/>
  <c r="C53" i="3"/>
  <c r="D53" i="3"/>
  <c r="E53" i="3"/>
  <c r="F53" i="3"/>
  <c r="G53" i="3"/>
  <c r="B54" i="3"/>
  <c r="C54" i="3"/>
  <c r="D54" i="3"/>
  <c r="E54" i="3"/>
  <c r="F54" i="3"/>
  <c r="G54" i="3"/>
  <c r="B55" i="3"/>
  <c r="C55" i="3"/>
  <c r="D55" i="3"/>
  <c r="E55" i="3"/>
  <c r="F55" i="3"/>
  <c r="G55" i="3"/>
  <c r="B56" i="3"/>
  <c r="C56" i="3"/>
  <c r="D56" i="3"/>
  <c r="E56" i="3"/>
  <c r="F56" i="3"/>
  <c r="G56" i="3"/>
  <c r="B57" i="3"/>
  <c r="C57" i="3"/>
  <c r="D57" i="3"/>
  <c r="E57" i="3"/>
  <c r="F57" i="3"/>
  <c r="G57" i="3"/>
  <c r="B58" i="3"/>
  <c r="C58" i="3"/>
  <c r="D58" i="3"/>
  <c r="E58" i="3"/>
  <c r="F58" i="3"/>
  <c r="G58" i="3"/>
  <c r="B59" i="3"/>
  <c r="C59" i="3"/>
  <c r="D59" i="3"/>
  <c r="E59" i="3"/>
  <c r="F59" i="3"/>
  <c r="G59" i="3"/>
  <c r="B60" i="3"/>
  <c r="C60" i="3"/>
  <c r="D60" i="3"/>
  <c r="E60" i="3"/>
  <c r="F60" i="3"/>
  <c r="G60" i="3"/>
  <c r="B61" i="3"/>
  <c r="C61" i="3"/>
  <c r="D61" i="3"/>
  <c r="E61" i="3"/>
  <c r="F61" i="3"/>
  <c r="G61" i="3"/>
  <c r="B62" i="3"/>
  <c r="C62" i="3"/>
  <c r="D62" i="3"/>
  <c r="E62" i="3"/>
  <c r="F62" i="3"/>
  <c r="G62" i="3"/>
  <c r="B63" i="3"/>
  <c r="C63" i="3"/>
  <c r="D63" i="3"/>
  <c r="E63" i="3"/>
  <c r="F63" i="3"/>
  <c r="G63" i="3"/>
  <c r="B64" i="3"/>
  <c r="C64" i="3"/>
  <c r="D64" i="3"/>
  <c r="E64" i="3"/>
  <c r="F64" i="3"/>
  <c r="G64" i="3"/>
  <c r="B65" i="3"/>
  <c r="C65" i="3"/>
  <c r="D65" i="3"/>
  <c r="E65" i="3"/>
  <c r="F65" i="3"/>
  <c r="G65" i="3"/>
  <c r="B66" i="3"/>
  <c r="C66" i="3"/>
  <c r="D66" i="3"/>
  <c r="E66" i="3"/>
  <c r="F66" i="3"/>
  <c r="G66" i="3"/>
  <c r="B67" i="3"/>
  <c r="C67" i="3"/>
  <c r="D67" i="3"/>
  <c r="E67" i="3"/>
  <c r="F67" i="3"/>
  <c r="G67" i="3"/>
  <c r="B68" i="3"/>
  <c r="C68" i="3"/>
  <c r="D68" i="3"/>
  <c r="E68" i="3"/>
  <c r="F68" i="3"/>
  <c r="G68" i="3"/>
  <c r="B69" i="3"/>
  <c r="C69" i="3"/>
  <c r="D69" i="3"/>
  <c r="E69" i="3"/>
  <c r="F69" i="3"/>
  <c r="G69" i="3"/>
  <c r="B70" i="3"/>
  <c r="C70" i="3"/>
  <c r="D70" i="3"/>
  <c r="E70" i="3"/>
  <c r="F70" i="3"/>
  <c r="G70" i="3"/>
  <c r="B71" i="3"/>
  <c r="C71" i="3"/>
  <c r="D71" i="3"/>
  <c r="E71" i="3"/>
  <c r="F71" i="3"/>
  <c r="G71" i="3"/>
  <c r="B72" i="3"/>
  <c r="C72" i="3"/>
  <c r="D72" i="3"/>
  <c r="E72" i="3"/>
  <c r="F72" i="3"/>
  <c r="G72" i="3"/>
  <c r="B73" i="3"/>
  <c r="C73" i="3"/>
  <c r="D73" i="3"/>
  <c r="E73" i="3"/>
  <c r="F73" i="3"/>
  <c r="G73" i="3"/>
  <c r="B74" i="3"/>
  <c r="C74" i="3"/>
  <c r="D74" i="3"/>
  <c r="E74" i="3"/>
  <c r="F74" i="3"/>
  <c r="G74" i="3"/>
  <c r="B75" i="3"/>
  <c r="C75" i="3"/>
  <c r="D75" i="3"/>
  <c r="E75" i="3"/>
  <c r="F75" i="3"/>
  <c r="G75" i="3"/>
  <c r="B76" i="3"/>
  <c r="C76" i="3"/>
  <c r="D76" i="3"/>
  <c r="E76" i="3"/>
  <c r="F76" i="3"/>
  <c r="G76" i="3"/>
  <c r="B77" i="3"/>
  <c r="C77" i="3"/>
  <c r="D77" i="3"/>
  <c r="E77" i="3"/>
  <c r="F77" i="3"/>
  <c r="G77" i="3"/>
  <c r="B78" i="3"/>
  <c r="C78" i="3"/>
  <c r="D78" i="3"/>
  <c r="E78" i="3"/>
  <c r="F78" i="3"/>
  <c r="G78" i="3"/>
  <c r="B79" i="3"/>
  <c r="C79" i="3"/>
  <c r="D79" i="3"/>
  <c r="E79" i="3"/>
  <c r="F79" i="3"/>
  <c r="G79" i="3"/>
  <c r="B80" i="3"/>
  <c r="C80" i="3"/>
  <c r="D80" i="3"/>
  <c r="E80" i="3"/>
  <c r="F80" i="3"/>
  <c r="G80" i="3"/>
  <c r="B81" i="3"/>
  <c r="C81" i="3"/>
  <c r="D81" i="3"/>
  <c r="E81" i="3"/>
  <c r="F81" i="3"/>
  <c r="G81" i="3"/>
  <c r="B82" i="3"/>
  <c r="C82" i="3"/>
  <c r="D82" i="3"/>
  <c r="E82" i="3"/>
  <c r="F82" i="3"/>
  <c r="G82" i="3"/>
  <c r="B83" i="3"/>
  <c r="C83" i="3"/>
  <c r="D83" i="3"/>
  <c r="E83" i="3"/>
  <c r="F83" i="3"/>
  <c r="G83" i="3"/>
  <c r="B84" i="3"/>
  <c r="C84" i="3"/>
  <c r="D84" i="3"/>
  <c r="E84" i="3"/>
  <c r="F84" i="3"/>
  <c r="G84" i="3"/>
  <c r="B85" i="3"/>
  <c r="C85" i="3"/>
  <c r="D85" i="3"/>
  <c r="E85" i="3"/>
  <c r="F85" i="3"/>
  <c r="G85" i="3"/>
  <c r="B86" i="3"/>
  <c r="C86" i="3"/>
  <c r="D86" i="3"/>
  <c r="E86" i="3"/>
  <c r="F86" i="3"/>
  <c r="G86" i="3"/>
  <c r="B87" i="3"/>
  <c r="C87" i="3"/>
  <c r="D87" i="3"/>
  <c r="E87" i="3"/>
  <c r="F87" i="3"/>
  <c r="G87" i="3"/>
  <c r="B88" i="3"/>
  <c r="C88" i="3"/>
  <c r="D88" i="3"/>
  <c r="E88" i="3"/>
  <c r="F88" i="3"/>
  <c r="G88" i="3"/>
  <c r="B89" i="3"/>
  <c r="C89" i="3"/>
  <c r="D89" i="3"/>
  <c r="E89" i="3"/>
  <c r="F89" i="3"/>
  <c r="G89" i="3"/>
  <c r="B90" i="3"/>
  <c r="C90" i="3"/>
  <c r="D90" i="3"/>
  <c r="E90" i="3"/>
  <c r="F90" i="3"/>
  <c r="G90" i="3"/>
  <c r="B91" i="3"/>
  <c r="C91" i="3"/>
  <c r="D91" i="3"/>
  <c r="E91" i="3"/>
  <c r="F91" i="3"/>
  <c r="G91" i="3"/>
  <c r="B92" i="3"/>
  <c r="C92" i="3"/>
  <c r="D92" i="3"/>
  <c r="E92" i="3"/>
  <c r="F92" i="3"/>
  <c r="G92" i="3"/>
  <c r="B93" i="3"/>
  <c r="C93" i="3"/>
  <c r="D93" i="3"/>
  <c r="E93" i="3"/>
  <c r="F93" i="3"/>
  <c r="G93" i="3"/>
  <c r="B94" i="3"/>
  <c r="C94" i="3"/>
  <c r="D94" i="3"/>
  <c r="E94" i="3"/>
  <c r="F94" i="3"/>
  <c r="G94" i="3"/>
  <c r="B95" i="3"/>
  <c r="C95" i="3"/>
  <c r="D95" i="3"/>
  <c r="E95" i="3"/>
  <c r="F95" i="3"/>
  <c r="G95" i="3"/>
  <c r="B96" i="3"/>
  <c r="C96" i="3"/>
  <c r="D96" i="3"/>
  <c r="E96" i="3"/>
  <c r="F96" i="3"/>
  <c r="G96" i="3"/>
  <c r="B97" i="3"/>
  <c r="C97" i="3"/>
  <c r="D97" i="3"/>
  <c r="E97" i="3"/>
  <c r="F97" i="3"/>
  <c r="G97" i="3"/>
  <c r="B98" i="3"/>
  <c r="C98" i="3"/>
  <c r="D98" i="3"/>
  <c r="E98" i="3"/>
  <c r="F98" i="3"/>
  <c r="G98" i="3"/>
  <c r="B99" i="3"/>
  <c r="C99" i="3"/>
  <c r="D99" i="3"/>
  <c r="E99" i="3"/>
  <c r="F99" i="3"/>
  <c r="G99" i="3"/>
  <c r="B100" i="3"/>
  <c r="C100" i="3"/>
  <c r="D100" i="3"/>
  <c r="E100" i="3"/>
  <c r="F100" i="3"/>
  <c r="G100" i="3"/>
  <c r="B101" i="3"/>
  <c r="C101" i="3"/>
  <c r="D101" i="3"/>
  <c r="E101" i="3"/>
  <c r="F101" i="3"/>
  <c r="G101" i="3"/>
  <c r="B102" i="3"/>
  <c r="C102" i="3"/>
  <c r="D102" i="3"/>
  <c r="E102" i="3"/>
  <c r="F102" i="3"/>
  <c r="G102" i="3"/>
  <c r="B103" i="3"/>
  <c r="C103" i="3"/>
  <c r="D103" i="3"/>
  <c r="E103" i="3"/>
  <c r="F103" i="3"/>
  <c r="G103" i="3"/>
  <c r="B104" i="3"/>
  <c r="C104" i="3"/>
  <c r="D104" i="3"/>
  <c r="E104" i="3"/>
  <c r="F104" i="3"/>
  <c r="G104" i="3"/>
  <c r="B105" i="3"/>
  <c r="C105" i="3"/>
  <c r="D105" i="3"/>
  <c r="E105" i="3"/>
  <c r="F105" i="3"/>
  <c r="G105" i="3"/>
  <c r="B106" i="3"/>
  <c r="C106" i="3"/>
  <c r="D106" i="3"/>
  <c r="E106" i="3"/>
  <c r="F106" i="3"/>
  <c r="G106" i="3"/>
  <c r="B107" i="3"/>
  <c r="C107" i="3"/>
  <c r="D107" i="3"/>
  <c r="E107" i="3"/>
  <c r="F107" i="3"/>
  <c r="G107" i="3"/>
  <c r="B108" i="3"/>
  <c r="C108" i="3"/>
  <c r="D108" i="3"/>
  <c r="E108" i="3"/>
  <c r="F108" i="3"/>
  <c r="G108" i="3"/>
  <c r="B109" i="3"/>
  <c r="C109" i="3"/>
  <c r="D109" i="3"/>
  <c r="E109" i="3"/>
  <c r="F109" i="3"/>
  <c r="G109" i="3"/>
  <c r="B110" i="3"/>
  <c r="C110" i="3"/>
  <c r="D110" i="3"/>
  <c r="E110" i="3"/>
  <c r="F110" i="3"/>
  <c r="G110" i="3"/>
  <c r="B111" i="3"/>
  <c r="C111" i="3"/>
  <c r="D111" i="3"/>
  <c r="E111" i="3"/>
  <c r="F111" i="3"/>
  <c r="G111" i="3"/>
  <c r="B112" i="3"/>
  <c r="C112" i="3"/>
  <c r="D112" i="3"/>
  <c r="E112" i="3"/>
  <c r="F112" i="3"/>
  <c r="G112" i="3"/>
  <c r="B113" i="3"/>
  <c r="C113" i="3"/>
  <c r="D113" i="3"/>
  <c r="E113" i="3"/>
  <c r="F113" i="3"/>
  <c r="G113" i="3"/>
  <c r="B114" i="3"/>
  <c r="C114" i="3"/>
  <c r="D114" i="3"/>
  <c r="E114" i="3"/>
  <c r="F114" i="3"/>
  <c r="G114" i="3"/>
  <c r="B115" i="3"/>
  <c r="C115" i="3"/>
  <c r="D115" i="3"/>
  <c r="E115" i="3"/>
  <c r="F115" i="3"/>
  <c r="G115" i="3"/>
  <c r="B116" i="3"/>
  <c r="C116" i="3"/>
  <c r="D116" i="3"/>
  <c r="E116" i="3"/>
  <c r="F116" i="3"/>
  <c r="G116" i="3"/>
  <c r="B117" i="3"/>
  <c r="C117" i="3"/>
  <c r="D117" i="3"/>
  <c r="E117" i="3"/>
  <c r="F117" i="3"/>
  <c r="G117" i="3"/>
  <c r="B118" i="3"/>
  <c r="C118" i="3"/>
  <c r="D118" i="3"/>
  <c r="E118" i="3"/>
  <c r="F118" i="3"/>
  <c r="G118" i="3"/>
  <c r="B119" i="3"/>
  <c r="C119" i="3"/>
  <c r="D119" i="3"/>
  <c r="E119" i="3"/>
  <c r="F119" i="3"/>
  <c r="G119" i="3"/>
  <c r="B120" i="3"/>
  <c r="C120" i="3"/>
  <c r="D120" i="3"/>
  <c r="E120" i="3"/>
  <c r="F120" i="3"/>
  <c r="G120" i="3"/>
  <c r="B121" i="3"/>
  <c r="C121" i="3"/>
  <c r="D121" i="3"/>
  <c r="E121" i="3"/>
  <c r="F121" i="3"/>
  <c r="G121" i="3"/>
  <c r="B122" i="3"/>
  <c r="C122" i="3"/>
  <c r="D122" i="3"/>
  <c r="E122" i="3"/>
  <c r="F122" i="3"/>
  <c r="G122" i="3"/>
  <c r="B123" i="3"/>
  <c r="C123" i="3"/>
  <c r="D123" i="3"/>
  <c r="E123" i="3"/>
  <c r="F123" i="3"/>
  <c r="G123" i="3"/>
  <c r="B124" i="3"/>
  <c r="C124" i="3"/>
  <c r="D124" i="3"/>
  <c r="E124" i="3"/>
  <c r="F124" i="3"/>
  <c r="G124" i="3"/>
  <c r="B125" i="3"/>
  <c r="C125" i="3"/>
  <c r="D125" i="3"/>
  <c r="E125" i="3"/>
  <c r="F125" i="3"/>
  <c r="G125" i="3"/>
  <c r="B126" i="3"/>
  <c r="C126" i="3"/>
  <c r="D126" i="3"/>
  <c r="E126" i="3"/>
  <c r="F126" i="3"/>
  <c r="G126" i="3"/>
  <c r="B127" i="3"/>
  <c r="C127" i="3"/>
  <c r="D127" i="3"/>
  <c r="E127" i="3"/>
  <c r="F127" i="3"/>
  <c r="G127" i="3"/>
  <c r="B128" i="3"/>
  <c r="C128" i="3"/>
  <c r="D128" i="3"/>
  <c r="E128" i="3"/>
  <c r="F128" i="3"/>
  <c r="G128" i="3"/>
  <c r="B129" i="3"/>
  <c r="C129" i="3"/>
  <c r="D129" i="3"/>
  <c r="E129" i="3"/>
  <c r="F129" i="3"/>
  <c r="G129" i="3"/>
  <c r="B130" i="3"/>
  <c r="C130" i="3"/>
  <c r="D130" i="3"/>
  <c r="E130" i="3"/>
  <c r="F130" i="3"/>
  <c r="G130" i="3"/>
  <c r="B131" i="3"/>
  <c r="C131" i="3"/>
  <c r="D131" i="3"/>
  <c r="E131" i="3"/>
  <c r="F131" i="3"/>
  <c r="G131" i="3"/>
  <c r="B132" i="3"/>
  <c r="C132" i="3"/>
  <c r="D132" i="3"/>
  <c r="E132" i="3"/>
  <c r="F132" i="3"/>
  <c r="G132" i="3"/>
  <c r="B133" i="3"/>
  <c r="C133" i="3"/>
  <c r="D133" i="3"/>
  <c r="E133" i="3"/>
  <c r="F133" i="3"/>
  <c r="G133" i="3"/>
  <c r="B134" i="3"/>
  <c r="C134" i="3"/>
  <c r="D134" i="3"/>
  <c r="E134" i="3"/>
  <c r="F134" i="3"/>
  <c r="G134" i="3"/>
  <c r="B135" i="3"/>
  <c r="C135" i="3"/>
  <c r="D135" i="3"/>
  <c r="E135" i="3"/>
  <c r="F135" i="3"/>
  <c r="G135" i="3"/>
  <c r="B136" i="3"/>
  <c r="C136" i="3"/>
  <c r="D136" i="3"/>
  <c r="E136" i="3"/>
  <c r="F136" i="3"/>
  <c r="G136" i="3"/>
  <c r="B137" i="3"/>
  <c r="C137" i="3"/>
  <c r="D137" i="3"/>
  <c r="E137" i="3"/>
  <c r="F137" i="3"/>
  <c r="G137" i="3"/>
  <c r="B138" i="3"/>
  <c r="C138" i="3"/>
  <c r="D138" i="3"/>
  <c r="E138" i="3"/>
  <c r="F138" i="3"/>
  <c r="G138" i="3"/>
  <c r="B139" i="3"/>
  <c r="C139" i="3"/>
  <c r="D139" i="3"/>
  <c r="E139" i="3"/>
  <c r="F139" i="3"/>
  <c r="G139" i="3"/>
  <c r="B140" i="3"/>
  <c r="C140" i="3"/>
  <c r="D140" i="3"/>
  <c r="E140" i="3"/>
  <c r="F140" i="3"/>
  <c r="G140" i="3"/>
  <c r="B141" i="3"/>
  <c r="C141" i="3"/>
  <c r="D141" i="3"/>
  <c r="E141" i="3"/>
  <c r="F141" i="3"/>
  <c r="G141" i="3"/>
  <c r="B142" i="3"/>
  <c r="C142" i="3"/>
  <c r="D142" i="3"/>
  <c r="E142" i="3"/>
  <c r="F142" i="3"/>
  <c r="G142" i="3"/>
  <c r="B143" i="3"/>
  <c r="C143" i="3"/>
  <c r="D143" i="3"/>
  <c r="E143" i="3"/>
  <c r="F143" i="3"/>
  <c r="G143" i="3"/>
  <c r="B144" i="3"/>
  <c r="C144" i="3"/>
  <c r="D144" i="3"/>
  <c r="E144" i="3"/>
  <c r="F144" i="3"/>
  <c r="G144" i="3"/>
  <c r="B145" i="3"/>
  <c r="C145" i="3"/>
  <c r="D145" i="3"/>
  <c r="E145" i="3"/>
  <c r="F145" i="3"/>
  <c r="G145" i="3"/>
  <c r="B146" i="3"/>
  <c r="C146" i="3"/>
  <c r="D146" i="3"/>
  <c r="E146" i="3"/>
  <c r="F146" i="3"/>
  <c r="G146" i="3"/>
  <c r="B147" i="3"/>
  <c r="C147" i="3"/>
  <c r="D147" i="3"/>
  <c r="E147" i="3"/>
  <c r="F147" i="3"/>
  <c r="G147" i="3"/>
  <c r="B148" i="3"/>
  <c r="C148" i="3"/>
  <c r="D148" i="3"/>
  <c r="E148" i="3"/>
  <c r="F148" i="3"/>
  <c r="G148" i="3"/>
  <c r="B149" i="3"/>
  <c r="C149" i="3"/>
  <c r="D149" i="3"/>
  <c r="E149" i="3"/>
  <c r="F149" i="3"/>
  <c r="G149" i="3"/>
  <c r="B150" i="3"/>
  <c r="C150" i="3"/>
  <c r="D150" i="3"/>
  <c r="E150" i="3"/>
  <c r="F150" i="3"/>
  <c r="G150" i="3"/>
  <c r="B151" i="3"/>
  <c r="C151" i="3"/>
  <c r="D151" i="3"/>
  <c r="E151" i="3"/>
  <c r="F151" i="3"/>
  <c r="G151" i="3"/>
  <c r="B152" i="3"/>
  <c r="C152" i="3"/>
  <c r="D152" i="3"/>
  <c r="E152" i="3"/>
  <c r="F152" i="3"/>
  <c r="G152" i="3"/>
  <c r="B153" i="3"/>
  <c r="C153" i="3"/>
  <c r="D153" i="3"/>
  <c r="E153" i="3"/>
  <c r="F153" i="3"/>
  <c r="G153" i="3"/>
  <c r="H37" i="4" l="1"/>
  <c r="H39" i="4"/>
  <c r="I22" i="4"/>
  <c r="L22" i="4"/>
  <c r="H43" i="4"/>
  <c r="J43" i="4" s="1"/>
  <c r="H18" i="4"/>
  <c r="I18" i="4" s="1"/>
  <c r="H62" i="4"/>
  <c r="I62" i="4" s="1"/>
  <c r="H49" i="4"/>
  <c r="K49" i="4" s="1"/>
  <c r="H6" i="4"/>
  <c r="I6" i="4" s="1"/>
  <c r="H52" i="4"/>
  <c r="K52" i="4" s="1"/>
  <c r="H24" i="4"/>
  <c r="L24" i="4" s="1"/>
  <c r="H70" i="4"/>
  <c r="L70" i="4" s="1"/>
  <c r="H36" i="4"/>
  <c r="H13" i="4"/>
  <c r="I13" i="4" s="1"/>
  <c r="H47" i="4"/>
  <c r="I47" i="4" s="1"/>
  <c r="H41" i="4"/>
  <c r="K41" i="4" s="1"/>
  <c r="H40" i="4"/>
  <c r="I40" i="4" s="1"/>
  <c r="H7" i="4"/>
  <c r="J7" i="4" s="1"/>
  <c r="H4" i="4"/>
  <c r="J4" i="4" s="1"/>
  <c r="H72" i="4"/>
  <c r="I72" i="4" s="1"/>
  <c r="H60" i="4"/>
  <c r="J60" i="4" s="1"/>
  <c r="H31" i="4"/>
  <c r="I31" i="4" s="1"/>
  <c r="H21" i="4"/>
  <c r="I21" i="4" s="1"/>
  <c r="H19" i="4"/>
  <c r="K19" i="4" s="1"/>
  <c r="H16" i="4"/>
  <c r="J16" i="4" s="1"/>
  <c r="H12" i="4"/>
  <c r="I12" i="4" s="1"/>
  <c r="H9" i="4"/>
  <c r="K9" i="4" s="1"/>
  <c r="H29" i="4"/>
  <c r="I29" i="4" s="1"/>
  <c r="H59" i="4"/>
  <c r="K59" i="4" s="1"/>
  <c r="H50" i="4"/>
  <c r="I50" i="4" s="1"/>
  <c r="H44" i="4"/>
  <c r="J44" i="4" s="1"/>
  <c r="H8" i="4"/>
  <c r="L8" i="4" s="1"/>
  <c r="H35" i="4"/>
  <c r="J35" i="4" s="1"/>
  <c r="H20" i="4"/>
  <c r="I20" i="4" s="1"/>
  <c r="H14" i="4"/>
  <c r="L14" i="4" s="1"/>
  <c r="H5" i="4"/>
  <c r="L5" i="4" s="1"/>
  <c r="H71" i="4"/>
  <c r="K71" i="4" s="1"/>
  <c r="K8" i="4"/>
  <c r="I35" i="4"/>
  <c r="H56" i="4"/>
  <c r="I56" i="4" s="1"/>
  <c r="H68" i="4"/>
  <c r="H65" i="4"/>
  <c r="K5" i="4"/>
  <c r="H32" i="4"/>
  <c r="H23" i="4"/>
  <c r="H11" i="4"/>
  <c r="H53" i="4"/>
  <c r="I52" i="4"/>
  <c r="L52" i="4"/>
  <c r="I37" i="4"/>
  <c r="J37" i="4"/>
  <c r="K37" i="4"/>
  <c r="L37" i="4"/>
  <c r="L16" i="4"/>
  <c r="L7" i="4"/>
  <c r="K7" i="4"/>
  <c r="H34" i="4"/>
  <c r="K31" i="4"/>
  <c r="J31" i="4"/>
  <c r="H28" i="4"/>
  <c r="H10" i="4"/>
  <c r="K22" i="4"/>
  <c r="J22" i="4"/>
  <c r="H61" i="4"/>
  <c r="H46" i="4"/>
  <c r="H58" i="4"/>
  <c r="H64" i="4"/>
  <c r="L60" i="4"/>
  <c r="L36" i="4"/>
  <c r="J36" i="4"/>
  <c r="I36" i="4"/>
  <c r="K36" i="4"/>
  <c r="H66" i="4"/>
  <c r="H57" i="4"/>
  <c r="H45" i="4"/>
  <c r="H33" i="4"/>
  <c r="I33" i="4" s="1"/>
  <c r="L18" i="4"/>
  <c r="H69" i="4"/>
  <c r="L6" i="4"/>
  <c r="H63" i="4"/>
  <c r="H51" i="4"/>
  <c r="K12" i="4"/>
  <c r="J12" i="4"/>
  <c r="J39" i="4"/>
  <c r="H42" i="4"/>
  <c r="H30" i="4"/>
  <c r="H27" i="4"/>
  <c r="I39" i="4"/>
  <c r="K72" i="4"/>
  <c r="H25" i="4"/>
  <c r="H15" i="4"/>
  <c r="K56" i="4"/>
  <c r="H55" i="4"/>
  <c r="H26" i="4"/>
  <c r="H67" i="4"/>
  <c r="H54" i="4"/>
  <c r="H48" i="4"/>
  <c r="H17" i="4"/>
  <c r="H38" i="4"/>
  <c r="I70" i="4" l="1"/>
  <c r="L41" i="4"/>
  <c r="J72" i="4"/>
  <c r="L49" i="4"/>
  <c r="L19" i="4"/>
  <c r="I5" i="4"/>
  <c r="I24" i="4"/>
  <c r="J9" i="4"/>
  <c r="L21" i="4"/>
  <c r="J49" i="4"/>
  <c r="L29" i="4"/>
  <c r="I41" i="4"/>
  <c r="K47" i="4"/>
  <c r="L35" i="4"/>
  <c r="I59" i="4"/>
  <c r="I7" i="4"/>
  <c r="L12" i="4"/>
  <c r="L72" i="4"/>
  <c r="L31" i="4"/>
  <c r="I49" i="4"/>
  <c r="L13" i="4"/>
  <c r="J52" i="4"/>
  <c r="J29" i="4"/>
  <c r="J41" i="4"/>
  <c r="K35" i="4"/>
  <c r="J59" i="4"/>
  <c r="J19" i="4"/>
  <c r="J24" i="4"/>
  <c r="J6" i="4"/>
  <c r="I9" i="4"/>
  <c r="K21" i="4"/>
  <c r="L4" i="4"/>
  <c r="I19" i="4"/>
  <c r="J47" i="4"/>
  <c r="K29" i="4"/>
  <c r="J62" i="4"/>
  <c r="J8" i="4"/>
  <c r="K24" i="4"/>
  <c r="K6" i="4"/>
  <c r="L9" i="4"/>
  <c r="J21" i="4"/>
  <c r="J40" i="4"/>
  <c r="I43" i="4"/>
  <c r="K50" i="4"/>
  <c r="K20" i="4"/>
  <c r="L50" i="4"/>
  <c r="L20" i="4"/>
  <c r="L43" i="4"/>
  <c r="K13" i="4"/>
  <c r="K43" i="4"/>
  <c r="J13" i="4"/>
  <c r="K39" i="4"/>
  <c r="L39" i="4"/>
  <c r="L62" i="4"/>
  <c r="K18" i="4"/>
  <c r="I60" i="4"/>
  <c r="K4" i="4"/>
  <c r="K16" i="4"/>
  <c r="K70" i="4"/>
  <c r="J18" i="4"/>
  <c r="K60" i="4"/>
  <c r="I4" i="4"/>
  <c r="I16" i="4"/>
  <c r="J70" i="4"/>
  <c r="K44" i="4"/>
  <c r="J20" i="4"/>
  <c r="J50" i="4"/>
  <c r="L40" i="4"/>
  <c r="K40" i="4"/>
  <c r="I14" i="4"/>
  <c r="J14" i="4"/>
  <c r="K62" i="4"/>
  <c r="L47" i="4"/>
  <c r="L59" i="4"/>
  <c r="J5" i="4"/>
  <c r="I44" i="4"/>
  <c r="I8" i="4"/>
  <c r="K14" i="4"/>
  <c r="L44" i="4"/>
  <c r="L53" i="4"/>
  <c r="K53" i="4"/>
  <c r="I53" i="4"/>
  <c r="J53" i="4"/>
  <c r="I11" i="4"/>
  <c r="J11" i="4"/>
  <c r="K11" i="4"/>
  <c r="L11" i="4"/>
  <c r="L65" i="4"/>
  <c r="K65" i="4"/>
  <c r="I65" i="4"/>
  <c r="J65" i="4"/>
  <c r="L68" i="4"/>
  <c r="I68" i="4"/>
  <c r="J68" i="4"/>
  <c r="K68" i="4"/>
  <c r="I32" i="4"/>
  <c r="J32" i="4"/>
  <c r="K32" i="4"/>
  <c r="L32" i="4"/>
  <c r="L71" i="4"/>
  <c r="J71" i="4"/>
  <c r="I71" i="4"/>
  <c r="I23" i="4"/>
  <c r="J23" i="4"/>
  <c r="K23" i="4"/>
  <c r="L23" i="4"/>
  <c r="J56" i="4"/>
  <c r="L56" i="4"/>
  <c r="I34" i="4"/>
  <c r="J34" i="4"/>
  <c r="L34" i="4"/>
  <c r="K34" i="4"/>
  <c r="I61" i="4"/>
  <c r="J61" i="4"/>
  <c r="K61" i="4"/>
  <c r="L61" i="4"/>
  <c r="L46" i="4"/>
  <c r="I46" i="4"/>
  <c r="K46" i="4"/>
  <c r="J46" i="4"/>
  <c r="K64" i="4"/>
  <c r="L64" i="4"/>
  <c r="I64" i="4"/>
  <c r="J64" i="4"/>
  <c r="I10" i="4"/>
  <c r="J10" i="4"/>
  <c r="K10" i="4"/>
  <c r="L10" i="4"/>
  <c r="L58" i="4"/>
  <c r="J58" i="4"/>
  <c r="I58" i="4"/>
  <c r="K58" i="4"/>
  <c r="J28" i="4"/>
  <c r="K28" i="4"/>
  <c r="L28" i="4"/>
  <c r="I28" i="4"/>
  <c r="I42" i="4"/>
  <c r="K42" i="4"/>
  <c r="L42" i="4"/>
  <c r="J42" i="4"/>
  <c r="K45" i="4"/>
  <c r="L45" i="4"/>
  <c r="J45" i="4"/>
  <c r="I45" i="4"/>
  <c r="J51" i="4"/>
  <c r="L51" i="4"/>
  <c r="I51" i="4"/>
  <c r="K57" i="4"/>
  <c r="L57" i="4"/>
  <c r="I57" i="4"/>
  <c r="J57" i="4"/>
  <c r="K51" i="4"/>
  <c r="J27" i="4"/>
  <c r="L27" i="4"/>
  <c r="K27" i="4"/>
  <c r="I27" i="4"/>
  <c r="I63" i="4"/>
  <c r="J63" i="4"/>
  <c r="L63" i="4"/>
  <c r="K63" i="4"/>
  <c r="L66" i="4"/>
  <c r="I66" i="4"/>
  <c r="K66" i="4"/>
  <c r="J66" i="4"/>
  <c r="L30" i="4"/>
  <c r="I30" i="4"/>
  <c r="K30" i="4"/>
  <c r="J30" i="4"/>
  <c r="K69" i="4"/>
  <c r="L69" i="4"/>
  <c r="I69" i="4"/>
  <c r="J69" i="4"/>
  <c r="L33" i="4"/>
  <c r="J33" i="4"/>
  <c r="K33" i="4"/>
  <c r="K67" i="4"/>
  <c r="J67" i="4"/>
  <c r="I67" i="4"/>
  <c r="L67" i="4"/>
  <c r="L17" i="4"/>
  <c r="I17" i="4"/>
  <c r="J17" i="4"/>
  <c r="K17" i="4"/>
  <c r="L25" i="4"/>
  <c r="I25" i="4"/>
  <c r="J25" i="4"/>
  <c r="K25" i="4"/>
  <c r="K54" i="4"/>
  <c r="J54" i="4"/>
  <c r="I54" i="4"/>
  <c r="L54" i="4"/>
  <c r="K55" i="4"/>
  <c r="I55" i="4"/>
  <c r="J55" i="4"/>
  <c r="L55" i="4"/>
  <c r="J38" i="4"/>
  <c r="K38" i="4"/>
  <c r="L38" i="4"/>
  <c r="I38" i="4"/>
  <c r="I48" i="4"/>
  <c r="J48" i="4"/>
  <c r="K48" i="4"/>
  <c r="L48" i="4"/>
  <c r="L26" i="4"/>
  <c r="J26" i="4"/>
  <c r="I26" i="4"/>
  <c r="K26" i="4"/>
  <c r="J15" i="4"/>
  <c r="K15" i="4"/>
  <c r="L15" i="4"/>
  <c r="I15" i="4"/>
</calcChain>
</file>

<file path=xl/sharedStrings.xml><?xml version="1.0" encoding="utf-8"?>
<sst xmlns="http://schemas.openxmlformats.org/spreadsheetml/2006/main" count="262" uniqueCount="163">
  <si>
    <t>回答数</t>
    <rPh sb="0" eb="3">
      <t>カイトウスウ</t>
    </rPh>
    <phoneticPr fontId="1"/>
  </si>
  <si>
    <t>比率</t>
    <rPh sb="0" eb="2">
      <t>ヒリツ</t>
    </rPh>
    <phoneticPr fontId="1"/>
  </si>
  <si>
    <t>無回答</t>
    <rPh sb="0" eb="3">
      <t>ムカイトウ</t>
    </rPh>
    <phoneticPr fontId="1"/>
  </si>
  <si>
    <t>計</t>
    <rPh sb="0" eb="1">
      <t>ケイ</t>
    </rPh>
    <phoneticPr fontId="1"/>
  </si>
  <si>
    <t>設問１</t>
    <rPh sb="0" eb="2">
      <t>セツモン</t>
    </rPh>
    <phoneticPr fontId="1"/>
  </si>
  <si>
    <t>設問２</t>
    <rPh sb="0" eb="2">
      <t>セツモン</t>
    </rPh>
    <phoneticPr fontId="1"/>
  </si>
  <si>
    <t>設問３</t>
    <rPh sb="0" eb="2">
      <t>セツモン</t>
    </rPh>
    <phoneticPr fontId="1"/>
  </si>
  <si>
    <t>設問４</t>
    <rPh sb="0" eb="2">
      <t>セツモン</t>
    </rPh>
    <phoneticPr fontId="1"/>
  </si>
  <si>
    <t>設問５</t>
    <rPh sb="0" eb="2">
      <t>セツモン</t>
    </rPh>
    <phoneticPr fontId="1"/>
  </si>
  <si>
    <t>設問６</t>
    <rPh sb="0" eb="2">
      <t>セツモン</t>
    </rPh>
    <phoneticPr fontId="1"/>
  </si>
  <si>
    <t>設問７</t>
    <rPh sb="0" eb="2">
      <t>セツモン</t>
    </rPh>
    <phoneticPr fontId="1"/>
  </si>
  <si>
    <t>設問８</t>
    <rPh sb="0" eb="2">
      <t>セツモン</t>
    </rPh>
    <phoneticPr fontId="1"/>
  </si>
  <si>
    <t>設問９</t>
    <rPh sb="0" eb="2">
      <t>セツモン</t>
    </rPh>
    <phoneticPr fontId="1"/>
  </si>
  <si>
    <t>設問１０</t>
    <rPh sb="0" eb="2">
      <t>セツモン</t>
    </rPh>
    <phoneticPr fontId="1"/>
  </si>
  <si>
    <t>設問１１</t>
    <rPh sb="0" eb="2">
      <t>セツモン</t>
    </rPh>
    <phoneticPr fontId="1"/>
  </si>
  <si>
    <t>設問１２</t>
    <rPh sb="0" eb="2">
      <t>セツモン</t>
    </rPh>
    <phoneticPr fontId="1"/>
  </si>
  <si>
    <t>設問１３</t>
    <rPh sb="0" eb="2">
      <t>セツモン</t>
    </rPh>
    <phoneticPr fontId="1"/>
  </si>
  <si>
    <t>設問１４</t>
    <rPh sb="0" eb="2">
      <t>セツモン</t>
    </rPh>
    <phoneticPr fontId="1"/>
  </si>
  <si>
    <t>設問１５</t>
    <rPh sb="0" eb="2">
      <t>セツモン</t>
    </rPh>
    <phoneticPr fontId="1"/>
  </si>
  <si>
    <t>設問１６</t>
    <rPh sb="0" eb="2">
      <t>セツモン</t>
    </rPh>
    <phoneticPr fontId="1"/>
  </si>
  <si>
    <t>設問１７</t>
    <rPh sb="0" eb="2">
      <t>セツモン</t>
    </rPh>
    <phoneticPr fontId="1"/>
  </si>
  <si>
    <t>設問１８</t>
    <rPh sb="0" eb="2">
      <t>セツモン</t>
    </rPh>
    <phoneticPr fontId="1"/>
  </si>
  <si>
    <t>設問１９</t>
    <rPh sb="0" eb="2">
      <t>セツモン</t>
    </rPh>
    <phoneticPr fontId="1"/>
  </si>
  <si>
    <t>設問２０</t>
    <rPh sb="0" eb="2">
      <t>セツモン</t>
    </rPh>
    <phoneticPr fontId="1"/>
  </si>
  <si>
    <t>設問２１</t>
    <rPh sb="0" eb="2">
      <t>セツモン</t>
    </rPh>
    <phoneticPr fontId="1"/>
  </si>
  <si>
    <t>設問２２</t>
    <rPh sb="0" eb="2">
      <t>セツモン</t>
    </rPh>
    <phoneticPr fontId="1"/>
  </si>
  <si>
    <t>設問２３</t>
    <rPh sb="0" eb="2">
      <t>セツモン</t>
    </rPh>
    <phoneticPr fontId="1"/>
  </si>
  <si>
    <t>設問２４</t>
    <rPh sb="0" eb="2">
      <t>セツモン</t>
    </rPh>
    <phoneticPr fontId="1"/>
  </si>
  <si>
    <t>設問２５</t>
    <rPh sb="0" eb="2">
      <t>セツモン</t>
    </rPh>
    <phoneticPr fontId="1"/>
  </si>
  <si>
    <t>設問２６</t>
    <rPh sb="0" eb="2">
      <t>セツモン</t>
    </rPh>
    <phoneticPr fontId="1"/>
  </si>
  <si>
    <t>設問２７</t>
    <rPh sb="0" eb="2">
      <t>セツモン</t>
    </rPh>
    <phoneticPr fontId="1"/>
  </si>
  <si>
    <t>設問２８</t>
    <rPh sb="0" eb="2">
      <t>セツモン</t>
    </rPh>
    <phoneticPr fontId="1"/>
  </si>
  <si>
    <t>設問２９</t>
    <rPh sb="0" eb="2">
      <t>セツモン</t>
    </rPh>
    <phoneticPr fontId="1"/>
  </si>
  <si>
    <t>設問３０</t>
    <rPh sb="0" eb="2">
      <t>セツモン</t>
    </rPh>
    <phoneticPr fontId="1"/>
  </si>
  <si>
    <t>設問３１</t>
    <rPh sb="0" eb="2">
      <t>セツモン</t>
    </rPh>
    <phoneticPr fontId="1"/>
  </si>
  <si>
    <t>設問３２</t>
    <rPh sb="0" eb="2">
      <t>セツモン</t>
    </rPh>
    <phoneticPr fontId="1"/>
  </si>
  <si>
    <t>設問３３</t>
    <rPh sb="0" eb="2">
      <t>セツモン</t>
    </rPh>
    <phoneticPr fontId="1"/>
  </si>
  <si>
    <t>設問３４</t>
    <rPh sb="0" eb="2">
      <t>セツモン</t>
    </rPh>
    <phoneticPr fontId="1"/>
  </si>
  <si>
    <t>設問３５</t>
    <rPh sb="0" eb="2">
      <t>セツモン</t>
    </rPh>
    <phoneticPr fontId="1"/>
  </si>
  <si>
    <t>設問３６</t>
    <rPh sb="0" eb="2">
      <t>セツモン</t>
    </rPh>
    <phoneticPr fontId="1"/>
  </si>
  <si>
    <t>設問３７</t>
    <rPh sb="0" eb="2">
      <t>セツモン</t>
    </rPh>
    <phoneticPr fontId="1"/>
  </si>
  <si>
    <t>設問３８</t>
    <rPh sb="0" eb="2">
      <t>セツモン</t>
    </rPh>
    <phoneticPr fontId="1"/>
  </si>
  <si>
    <t>設問３９</t>
    <rPh sb="0" eb="2">
      <t>セツモン</t>
    </rPh>
    <phoneticPr fontId="1"/>
  </si>
  <si>
    <t>設問４０</t>
    <rPh sb="0" eb="2">
      <t>セツモン</t>
    </rPh>
    <phoneticPr fontId="1"/>
  </si>
  <si>
    <t>設問４１</t>
    <rPh sb="0" eb="2">
      <t>セツモン</t>
    </rPh>
    <phoneticPr fontId="1"/>
  </si>
  <si>
    <t>設問４２</t>
    <rPh sb="0" eb="2">
      <t>セツモン</t>
    </rPh>
    <phoneticPr fontId="1"/>
  </si>
  <si>
    <t>設問４３</t>
    <rPh sb="0" eb="2">
      <t>セツモン</t>
    </rPh>
    <phoneticPr fontId="1"/>
  </si>
  <si>
    <t>設問４４</t>
    <rPh sb="0" eb="2">
      <t>セツモン</t>
    </rPh>
    <phoneticPr fontId="1"/>
  </si>
  <si>
    <t>設問４５</t>
    <rPh sb="0" eb="2">
      <t>セツモン</t>
    </rPh>
    <phoneticPr fontId="1"/>
  </si>
  <si>
    <t>設問４６</t>
    <rPh sb="0" eb="2">
      <t>セツモン</t>
    </rPh>
    <phoneticPr fontId="1"/>
  </si>
  <si>
    <t>設問４７</t>
    <rPh sb="0" eb="2">
      <t>セツモン</t>
    </rPh>
    <phoneticPr fontId="1"/>
  </si>
  <si>
    <t>設問４８</t>
    <rPh sb="0" eb="2">
      <t>セツモン</t>
    </rPh>
    <phoneticPr fontId="1"/>
  </si>
  <si>
    <t>設問４９</t>
    <rPh sb="0" eb="2">
      <t>セツモン</t>
    </rPh>
    <phoneticPr fontId="1"/>
  </si>
  <si>
    <t>設問５０</t>
    <rPh sb="0" eb="2">
      <t>セツモン</t>
    </rPh>
    <phoneticPr fontId="1"/>
  </si>
  <si>
    <t>設問2</t>
    <rPh sb="0" eb="2">
      <t>セツモン</t>
    </rPh>
    <phoneticPr fontId="1"/>
  </si>
  <si>
    <t>設問3</t>
    <rPh sb="0" eb="2">
      <t>セツモン</t>
    </rPh>
    <phoneticPr fontId="1"/>
  </si>
  <si>
    <t>設問4</t>
    <rPh sb="0" eb="2">
      <t>セツモン</t>
    </rPh>
    <phoneticPr fontId="1"/>
  </si>
  <si>
    <t>設問5</t>
    <rPh sb="0" eb="2">
      <t>セツモン</t>
    </rPh>
    <phoneticPr fontId="1"/>
  </si>
  <si>
    <t>設問6</t>
    <rPh sb="0" eb="2">
      <t>セツモン</t>
    </rPh>
    <phoneticPr fontId="1"/>
  </si>
  <si>
    <t>設問7</t>
    <rPh sb="0" eb="2">
      <t>セツモン</t>
    </rPh>
    <phoneticPr fontId="1"/>
  </si>
  <si>
    <t>設問8</t>
    <rPh sb="0" eb="2">
      <t>セツモン</t>
    </rPh>
    <phoneticPr fontId="1"/>
  </si>
  <si>
    <t>設問9</t>
    <rPh sb="0" eb="2">
      <t>セツモン</t>
    </rPh>
    <phoneticPr fontId="1"/>
  </si>
  <si>
    <t>設問12</t>
    <rPh sb="0" eb="2">
      <t>セツモン</t>
    </rPh>
    <phoneticPr fontId="1"/>
  </si>
  <si>
    <t>設問13</t>
    <rPh sb="0" eb="2">
      <t>セツモン</t>
    </rPh>
    <phoneticPr fontId="1"/>
  </si>
  <si>
    <t>設問14</t>
    <rPh sb="0" eb="2">
      <t>セツモン</t>
    </rPh>
    <phoneticPr fontId="1"/>
  </si>
  <si>
    <t>設問15</t>
    <rPh sb="0" eb="2">
      <t>セツモン</t>
    </rPh>
    <phoneticPr fontId="1"/>
  </si>
  <si>
    <t>設問16</t>
    <rPh sb="0" eb="2">
      <t>セツモン</t>
    </rPh>
    <phoneticPr fontId="1"/>
  </si>
  <si>
    <t>設問17</t>
    <rPh sb="0" eb="2">
      <t>セツモン</t>
    </rPh>
    <phoneticPr fontId="1"/>
  </si>
  <si>
    <t>設問18</t>
    <rPh sb="0" eb="2">
      <t>セツモン</t>
    </rPh>
    <phoneticPr fontId="1"/>
  </si>
  <si>
    <t>設問19</t>
    <rPh sb="0" eb="2">
      <t>セツモン</t>
    </rPh>
    <phoneticPr fontId="1"/>
  </si>
  <si>
    <t>設問20</t>
    <rPh sb="0" eb="2">
      <t>セツモン</t>
    </rPh>
    <phoneticPr fontId="1"/>
  </si>
  <si>
    <t>設問22</t>
    <rPh sb="0" eb="2">
      <t>セツモン</t>
    </rPh>
    <phoneticPr fontId="1"/>
  </si>
  <si>
    <t>設問23</t>
    <rPh sb="0" eb="2">
      <t>セツモン</t>
    </rPh>
    <phoneticPr fontId="1"/>
  </si>
  <si>
    <t>設問24</t>
    <rPh sb="0" eb="2">
      <t>セツモン</t>
    </rPh>
    <phoneticPr fontId="1"/>
  </si>
  <si>
    <t>設問25</t>
    <rPh sb="0" eb="2">
      <t>セツモン</t>
    </rPh>
    <phoneticPr fontId="1"/>
  </si>
  <si>
    <t>設問26</t>
    <rPh sb="0" eb="2">
      <t>セツモン</t>
    </rPh>
    <phoneticPr fontId="1"/>
  </si>
  <si>
    <t>設問27</t>
    <rPh sb="0" eb="2">
      <t>セツモン</t>
    </rPh>
    <phoneticPr fontId="1"/>
  </si>
  <si>
    <t>設問28</t>
    <rPh sb="0" eb="2">
      <t>セツモン</t>
    </rPh>
    <phoneticPr fontId="1"/>
  </si>
  <si>
    <t>設問29</t>
    <rPh sb="0" eb="2">
      <t>セツモン</t>
    </rPh>
    <phoneticPr fontId="1"/>
  </si>
  <si>
    <t>設問30</t>
    <rPh sb="0" eb="2">
      <t>セツモン</t>
    </rPh>
    <phoneticPr fontId="1"/>
  </si>
  <si>
    <t>設問32</t>
    <rPh sb="0" eb="2">
      <t>セツモン</t>
    </rPh>
    <phoneticPr fontId="1"/>
  </si>
  <si>
    <t>設問33</t>
    <rPh sb="0" eb="2">
      <t>セツモン</t>
    </rPh>
    <phoneticPr fontId="1"/>
  </si>
  <si>
    <t>設問34</t>
    <rPh sb="0" eb="2">
      <t>セツモン</t>
    </rPh>
    <phoneticPr fontId="1"/>
  </si>
  <si>
    <t>設問35</t>
    <rPh sb="0" eb="2">
      <t>セツモン</t>
    </rPh>
    <phoneticPr fontId="1"/>
  </si>
  <si>
    <t>設問36</t>
    <rPh sb="0" eb="2">
      <t>セツモン</t>
    </rPh>
    <phoneticPr fontId="1"/>
  </si>
  <si>
    <t>設問37</t>
    <rPh sb="0" eb="2">
      <t>セツモン</t>
    </rPh>
    <phoneticPr fontId="1"/>
  </si>
  <si>
    <t>設問38</t>
    <rPh sb="0" eb="2">
      <t>セツモン</t>
    </rPh>
    <phoneticPr fontId="1"/>
  </si>
  <si>
    <t>設問39</t>
    <rPh sb="0" eb="2">
      <t>セツモン</t>
    </rPh>
    <phoneticPr fontId="1"/>
  </si>
  <si>
    <t>設問40</t>
    <rPh sb="0" eb="2">
      <t>セツモン</t>
    </rPh>
    <phoneticPr fontId="1"/>
  </si>
  <si>
    <t>設問42</t>
    <rPh sb="0" eb="2">
      <t>セツモン</t>
    </rPh>
    <phoneticPr fontId="1"/>
  </si>
  <si>
    <t>設問43</t>
    <rPh sb="0" eb="2">
      <t>セツモン</t>
    </rPh>
    <phoneticPr fontId="1"/>
  </si>
  <si>
    <t>設問44</t>
    <rPh sb="0" eb="2">
      <t>セツモン</t>
    </rPh>
    <phoneticPr fontId="1"/>
  </si>
  <si>
    <t>設問45</t>
    <rPh sb="0" eb="2">
      <t>セツモン</t>
    </rPh>
    <phoneticPr fontId="1"/>
  </si>
  <si>
    <t>設問46</t>
    <rPh sb="0" eb="2">
      <t>セツモン</t>
    </rPh>
    <phoneticPr fontId="1"/>
  </si>
  <si>
    <t>設問47</t>
    <rPh sb="0" eb="2">
      <t>セツモン</t>
    </rPh>
    <phoneticPr fontId="1"/>
  </si>
  <si>
    <t>設問48</t>
    <rPh sb="0" eb="2">
      <t>セツモン</t>
    </rPh>
    <phoneticPr fontId="1"/>
  </si>
  <si>
    <t>設問49</t>
    <rPh sb="0" eb="2">
      <t>セツモン</t>
    </rPh>
    <phoneticPr fontId="1"/>
  </si>
  <si>
    <t>設問50</t>
    <rPh sb="0" eb="2">
      <t>セツモン</t>
    </rPh>
    <phoneticPr fontId="1"/>
  </si>
  <si>
    <t>※無回答は集計と比率に含めず</t>
    <rPh sb="1" eb="4">
      <t>ムカイトウ</t>
    </rPh>
    <rPh sb="5" eb="7">
      <t>シュウケイ</t>
    </rPh>
    <rPh sb="8" eb="10">
      <t>ヒリツ</t>
    </rPh>
    <rPh sb="11" eb="12">
      <t>フク</t>
    </rPh>
    <phoneticPr fontId="1"/>
  </si>
  <si>
    <t>保護者</t>
  </si>
  <si>
    <t>教職員</t>
  </si>
  <si>
    <t>設問1</t>
    <rPh sb="0" eb="2">
      <t>セツモン</t>
    </rPh>
    <phoneticPr fontId="1"/>
  </si>
  <si>
    <t>設問10</t>
    <rPh sb="0" eb="2">
      <t>セツモン</t>
    </rPh>
    <phoneticPr fontId="1"/>
  </si>
  <si>
    <t>設問11</t>
    <rPh sb="0" eb="2">
      <t>セツモン</t>
    </rPh>
    <phoneticPr fontId="1"/>
  </si>
  <si>
    <t>設問21</t>
    <rPh sb="0" eb="2">
      <t>セツモン</t>
    </rPh>
    <phoneticPr fontId="1"/>
  </si>
  <si>
    <t>設問31</t>
    <rPh sb="0" eb="2">
      <t>セツモン</t>
    </rPh>
    <phoneticPr fontId="1"/>
  </si>
  <si>
    <t>設問41</t>
    <rPh sb="0" eb="2">
      <t>セツモン</t>
    </rPh>
    <phoneticPr fontId="1"/>
  </si>
  <si>
    <t>比較</t>
    <rPh sb="0" eb="2">
      <t>ヒカク</t>
    </rPh>
    <phoneticPr fontId="1"/>
  </si>
  <si>
    <t>保護者</t>
    <rPh sb="0" eb="3">
      <t>ホゴシャ</t>
    </rPh>
    <phoneticPr fontId="1"/>
  </si>
  <si>
    <t>教職員</t>
    <rPh sb="0" eb="3">
      <t>キョウショクイン</t>
    </rPh>
    <phoneticPr fontId="1"/>
  </si>
  <si>
    <t>【問１】</t>
    <rPh sb="1" eb="2">
      <t>トイ</t>
    </rPh>
    <phoneticPr fontId="1"/>
  </si>
  <si>
    <t>生　徒</t>
  </si>
  <si>
    <t>そう思う</t>
    <rPh sb="2" eb="3">
      <t>オモ</t>
    </rPh>
    <phoneticPr fontId="1"/>
  </si>
  <si>
    <t>どちらかと言えばそう思う</t>
    <rPh sb="5" eb="6">
      <t>イ</t>
    </rPh>
    <rPh sb="10" eb="11">
      <t>オモ</t>
    </rPh>
    <phoneticPr fontId="1"/>
  </si>
  <si>
    <t>あまり思わない</t>
    <rPh sb="3" eb="4">
      <t>オモ</t>
    </rPh>
    <phoneticPr fontId="1"/>
  </si>
  <si>
    <t>【問２】</t>
    <rPh sb="1" eb="2">
      <t>トイ</t>
    </rPh>
    <phoneticPr fontId="1"/>
  </si>
  <si>
    <t>【問３】</t>
    <rPh sb="1" eb="2">
      <t>トイ</t>
    </rPh>
    <phoneticPr fontId="1"/>
  </si>
  <si>
    <t>【問４】</t>
    <rPh sb="1" eb="2">
      <t>トイ</t>
    </rPh>
    <phoneticPr fontId="1"/>
  </si>
  <si>
    <t>【問５】</t>
    <rPh sb="1" eb="2">
      <t>トイ</t>
    </rPh>
    <phoneticPr fontId="1"/>
  </si>
  <si>
    <t>【問６】</t>
    <rPh sb="1" eb="2">
      <t>トイ</t>
    </rPh>
    <phoneticPr fontId="1"/>
  </si>
  <si>
    <t>【問７】</t>
    <rPh sb="1" eb="2">
      <t>トイ</t>
    </rPh>
    <phoneticPr fontId="1"/>
  </si>
  <si>
    <t>【問８】</t>
    <rPh sb="1" eb="2">
      <t>トイ</t>
    </rPh>
    <phoneticPr fontId="1"/>
  </si>
  <si>
    <t>【問９】</t>
    <rPh sb="1" eb="2">
      <t>トイ</t>
    </rPh>
    <phoneticPr fontId="1"/>
  </si>
  <si>
    <t>【問１０】</t>
    <rPh sb="1" eb="2">
      <t>トイ</t>
    </rPh>
    <phoneticPr fontId="1"/>
  </si>
  <si>
    <t>【問１１】</t>
    <rPh sb="1" eb="2">
      <t>トイ</t>
    </rPh>
    <phoneticPr fontId="1"/>
  </si>
  <si>
    <t>【問１２】</t>
    <rPh sb="1" eb="2">
      <t>トイ</t>
    </rPh>
    <phoneticPr fontId="1"/>
  </si>
  <si>
    <t>【問１３】</t>
    <rPh sb="1" eb="2">
      <t>トイ</t>
    </rPh>
    <phoneticPr fontId="1"/>
  </si>
  <si>
    <t>【問１４】</t>
    <rPh sb="1" eb="2">
      <t>トイ</t>
    </rPh>
    <phoneticPr fontId="1"/>
  </si>
  <si>
    <t>【問１５】</t>
    <rPh sb="1" eb="2">
      <t>トイ</t>
    </rPh>
    <phoneticPr fontId="1"/>
  </si>
  <si>
    <t>【問１６】</t>
    <rPh sb="1" eb="2">
      <t>トイ</t>
    </rPh>
    <phoneticPr fontId="1"/>
  </si>
  <si>
    <t>【問１７】</t>
    <rPh sb="1" eb="2">
      <t>トイ</t>
    </rPh>
    <phoneticPr fontId="1"/>
  </si>
  <si>
    <t>【問１８】</t>
    <rPh sb="1" eb="2">
      <t>トイ</t>
    </rPh>
    <phoneticPr fontId="1"/>
  </si>
  <si>
    <t>【問１９】</t>
    <rPh sb="1" eb="2">
      <t>トイ</t>
    </rPh>
    <phoneticPr fontId="1"/>
  </si>
  <si>
    <t>【問２０】</t>
    <rPh sb="1" eb="2">
      <t>トイ</t>
    </rPh>
    <phoneticPr fontId="1"/>
  </si>
  <si>
    <t>【問２１】</t>
    <rPh sb="1" eb="2">
      <t>トイ</t>
    </rPh>
    <phoneticPr fontId="1"/>
  </si>
  <si>
    <t>【問２２】</t>
    <rPh sb="1" eb="2">
      <t>トイ</t>
    </rPh>
    <phoneticPr fontId="1"/>
  </si>
  <si>
    <t>【問２３】</t>
    <rPh sb="1" eb="2">
      <t>トイ</t>
    </rPh>
    <phoneticPr fontId="1"/>
  </si>
  <si>
    <t>生徒</t>
    <rPh sb="0" eb="2">
      <t>セイト</t>
    </rPh>
    <phoneticPr fontId="1"/>
  </si>
  <si>
    <t>まったく思わない</t>
    <rPh sb="4" eb="5">
      <t>オモ</t>
    </rPh>
    <phoneticPr fontId="1"/>
  </si>
  <si>
    <t>東部中全体の雰囲気は、明るく活気があると思いますか。</t>
    <rPh sb="0" eb="3">
      <t>トウブチュウ</t>
    </rPh>
    <rPh sb="3" eb="5">
      <t>ゼンタイ</t>
    </rPh>
    <rPh sb="6" eb="9">
      <t>フンイキ</t>
    </rPh>
    <rPh sb="11" eb="12">
      <t>アカ</t>
    </rPh>
    <rPh sb="14" eb="16">
      <t>カッキ</t>
    </rPh>
    <rPh sb="20" eb="21">
      <t>オモ</t>
    </rPh>
    <phoneticPr fontId="1"/>
  </si>
  <si>
    <t>東部中の生徒会活動・委員会活動は、活発で充実していると思いますか。</t>
    <rPh sb="0" eb="3">
      <t>トウブチュウ</t>
    </rPh>
    <rPh sb="4" eb="7">
      <t>セイトカイ</t>
    </rPh>
    <rPh sb="7" eb="9">
      <t>カツドウ</t>
    </rPh>
    <rPh sb="10" eb="13">
      <t>イインカイ</t>
    </rPh>
    <rPh sb="13" eb="15">
      <t>カツドウ</t>
    </rPh>
    <rPh sb="17" eb="19">
      <t>カッパツ</t>
    </rPh>
    <rPh sb="20" eb="22">
      <t>ジュウジツ</t>
    </rPh>
    <rPh sb="27" eb="28">
      <t>オモ</t>
    </rPh>
    <phoneticPr fontId="1"/>
  </si>
  <si>
    <t>「東光祭」第１部体育祭は、生徒が主体になって躍動する姿が見られていたと思いますか。</t>
    <rPh sb="1" eb="3">
      <t>トウコウ</t>
    </rPh>
    <rPh sb="3" eb="4">
      <t>サイ</t>
    </rPh>
    <rPh sb="5" eb="6">
      <t>ダイ</t>
    </rPh>
    <rPh sb="7" eb="8">
      <t>ブ</t>
    </rPh>
    <rPh sb="8" eb="11">
      <t>タイイクサイ</t>
    </rPh>
    <rPh sb="13" eb="15">
      <t>セイト</t>
    </rPh>
    <rPh sb="16" eb="18">
      <t>シュタイ</t>
    </rPh>
    <rPh sb="22" eb="24">
      <t>ヤクドウ</t>
    </rPh>
    <rPh sb="26" eb="27">
      <t>スガタ</t>
    </rPh>
    <rPh sb="28" eb="29">
      <t>ミ</t>
    </rPh>
    <rPh sb="35" eb="36">
      <t>オモ</t>
    </rPh>
    <phoneticPr fontId="1"/>
  </si>
  <si>
    <t>「東光祭」第２部文化祭は、生徒が文化・芸術的な活動体験を味わえていたと思いますか。</t>
    <rPh sb="1" eb="3">
      <t>トウコウ</t>
    </rPh>
    <rPh sb="3" eb="4">
      <t>サイ</t>
    </rPh>
    <rPh sb="5" eb="6">
      <t>ダイ</t>
    </rPh>
    <rPh sb="7" eb="8">
      <t>ブ</t>
    </rPh>
    <rPh sb="8" eb="11">
      <t>ブンカサイ</t>
    </rPh>
    <rPh sb="13" eb="15">
      <t>セイト</t>
    </rPh>
    <rPh sb="16" eb="18">
      <t>ブンカ</t>
    </rPh>
    <rPh sb="19" eb="22">
      <t>ゲイジュツテキ</t>
    </rPh>
    <rPh sb="23" eb="25">
      <t>カツドウ</t>
    </rPh>
    <rPh sb="25" eb="27">
      <t>タイケン</t>
    </rPh>
    <rPh sb="28" eb="29">
      <t>アジ</t>
    </rPh>
    <rPh sb="35" eb="36">
      <t>オモ</t>
    </rPh>
    <phoneticPr fontId="1"/>
  </si>
  <si>
    <t>「東光祭」第３部合唱ｺﾝｸｰﾙは、学級のまとまりや個性がよく表現されていたと思いますか。</t>
    <rPh sb="1" eb="3">
      <t>トウコウ</t>
    </rPh>
    <rPh sb="3" eb="4">
      <t>サイ</t>
    </rPh>
    <rPh sb="5" eb="6">
      <t>ダイ</t>
    </rPh>
    <rPh sb="7" eb="8">
      <t>ブ</t>
    </rPh>
    <rPh sb="8" eb="10">
      <t>ガッショウ</t>
    </rPh>
    <rPh sb="17" eb="19">
      <t>ガッキュウ</t>
    </rPh>
    <rPh sb="25" eb="27">
      <t>コセイ</t>
    </rPh>
    <rPh sb="30" eb="32">
      <t>ヒョウゲン</t>
    </rPh>
    <rPh sb="38" eb="39">
      <t>オモ</t>
    </rPh>
    <phoneticPr fontId="1"/>
  </si>
  <si>
    <t>東部中の部活動は、活発で充実していると思いますか。</t>
    <rPh sb="0" eb="3">
      <t>トウブチュウ</t>
    </rPh>
    <rPh sb="4" eb="7">
      <t>ブカツドウ</t>
    </rPh>
    <rPh sb="9" eb="11">
      <t>カッパツ</t>
    </rPh>
    <rPh sb="12" eb="14">
      <t>ジュウジツ</t>
    </rPh>
    <rPh sb="19" eb="20">
      <t>オモ</t>
    </rPh>
    <phoneticPr fontId="1"/>
  </si>
  <si>
    <r>
      <t>平成3</t>
    </r>
    <r>
      <rPr>
        <b/>
        <sz val="11"/>
        <rFont val="ＭＳ Ｐゴシック"/>
        <family val="3"/>
        <charset val="128"/>
      </rPr>
      <t>0</t>
    </r>
    <r>
      <rPr>
        <b/>
        <sz val="11"/>
        <rFont val="ＭＳ Ｐゴシック"/>
        <family val="3"/>
        <charset val="128"/>
      </rPr>
      <t>年度学校評価アンケート調査の結果</t>
    </r>
    <rPh sb="0" eb="2">
      <t>ヘイセイ</t>
    </rPh>
    <rPh sb="4" eb="6">
      <t>ネンド</t>
    </rPh>
    <rPh sb="6" eb="8">
      <t>ガッコウ</t>
    </rPh>
    <rPh sb="8" eb="10">
      <t>ヒョウカ</t>
    </rPh>
    <rPh sb="15" eb="17">
      <t>チョウサ</t>
    </rPh>
    <rPh sb="18" eb="20">
      <t>ケッカ</t>
    </rPh>
    <phoneticPr fontId="1"/>
  </si>
  <si>
    <t>東部中の施設・設備等は、使いやすいように整備され、安全が保たれていると思いますか。</t>
    <rPh sb="0" eb="3">
      <t>トウブチュウ</t>
    </rPh>
    <rPh sb="4" eb="6">
      <t>シセツ</t>
    </rPh>
    <rPh sb="7" eb="9">
      <t>セツビ</t>
    </rPh>
    <rPh sb="9" eb="10">
      <t>トウ</t>
    </rPh>
    <rPh sb="12" eb="13">
      <t>ツカ</t>
    </rPh>
    <rPh sb="20" eb="22">
      <t>セイビ</t>
    </rPh>
    <rPh sb="25" eb="27">
      <t>アンゼン</t>
    </rPh>
    <rPh sb="28" eb="29">
      <t>タモ</t>
    </rPh>
    <rPh sb="35" eb="36">
      <t>オモ</t>
    </rPh>
    <phoneticPr fontId="1"/>
  </si>
  <si>
    <t>あなた(お子様・東部中生）は、学校で楽しく仲良く過ごしていますか。</t>
    <rPh sb="5" eb="7">
      <t>コサマ</t>
    </rPh>
    <rPh sb="8" eb="10">
      <t>トウブ</t>
    </rPh>
    <rPh sb="10" eb="12">
      <t>ナカテ</t>
    </rPh>
    <rPh sb="15" eb="17">
      <t>ガッコウ</t>
    </rPh>
    <rPh sb="18" eb="19">
      <t>タノ</t>
    </rPh>
    <rPh sb="21" eb="23">
      <t>ナカヨ</t>
    </rPh>
    <rPh sb="24" eb="25">
      <t>ス</t>
    </rPh>
    <phoneticPr fontId="1"/>
  </si>
  <si>
    <t>あなた(お子様・東部中生）は、家庭や地域であいさつがきちんとできますか。</t>
    <rPh sb="15" eb="17">
      <t>カテイ</t>
    </rPh>
    <rPh sb="18" eb="20">
      <t>チイキ</t>
    </rPh>
    <phoneticPr fontId="1"/>
  </si>
  <si>
    <t>あなた(お子様・東部中生）は、世の中の決まりや学校の約束を守っていますか。</t>
    <rPh sb="15" eb="16">
      <t>ヨ</t>
    </rPh>
    <rPh sb="17" eb="18">
      <t>ナカ</t>
    </rPh>
    <rPh sb="19" eb="20">
      <t>キ</t>
    </rPh>
    <rPh sb="23" eb="25">
      <t>ガッコウ</t>
    </rPh>
    <rPh sb="26" eb="28">
      <t>ヤクソク</t>
    </rPh>
    <rPh sb="29" eb="30">
      <t>マモ</t>
    </rPh>
    <phoneticPr fontId="1"/>
  </si>
  <si>
    <t>あなた(お子様・東部中生）は、目標をもち、粘り強く毎日の学習、授業に励んでいますか。</t>
    <rPh sb="15" eb="17">
      <t>モクヒョウ</t>
    </rPh>
    <rPh sb="21" eb="22">
      <t>ネバ</t>
    </rPh>
    <rPh sb="23" eb="24">
      <t>ツヨ</t>
    </rPh>
    <rPh sb="25" eb="27">
      <t>マイニチ</t>
    </rPh>
    <rPh sb="28" eb="30">
      <t>ガクシュウ</t>
    </rPh>
    <rPh sb="31" eb="33">
      <t>ジュギョウ</t>
    </rPh>
    <rPh sb="34" eb="35">
      <t>ハゲ</t>
    </rPh>
    <phoneticPr fontId="1"/>
  </si>
  <si>
    <t>東部中の先生たち（教職員）は、わかりやすい授業を心がけていると思いますか。</t>
    <rPh sb="0" eb="3">
      <t>トウブチュウ</t>
    </rPh>
    <rPh sb="21" eb="23">
      <t>ジュギョウ</t>
    </rPh>
    <rPh sb="24" eb="25">
      <t>ココロ</t>
    </rPh>
    <rPh sb="31" eb="32">
      <t>オモ</t>
    </rPh>
    <phoneticPr fontId="1"/>
  </si>
  <si>
    <t>東部中の先生たち（教職員）は、生徒の「学びの姿」を適切に評価していると思いますか。</t>
    <rPh sb="0" eb="3">
      <t>トウブチュウ</t>
    </rPh>
    <rPh sb="15" eb="17">
      <t>セイト</t>
    </rPh>
    <rPh sb="19" eb="20">
      <t>マナ</t>
    </rPh>
    <rPh sb="22" eb="23">
      <t>スガタ</t>
    </rPh>
    <rPh sb="25" eb="27">
      <t>テキセツ</t>
    </rPh>
    <rPh sb="28" eb="30">
      <t>ヒョウカ</t>
    </rPh>
    <rPh sb="35" eb="36">
      <t>オモ</t>
    </rPh>
    <phoneticPr fontId="1"/>
  </si>
  <si>
    <t>東部中の先生たち（教職員）は、情熱をもって日々の教育活動にあたっていると思いますか。</t>
    <rPh sb="0" eb="3">
      <t>トウブチュウ</t>
    </rPh>
    <rPh sb="4" eb="6">
      <t>センセイ</t>
    </rPh>
    <rPh sb="9" eb="12">
      <t>キョウショクイン</t>
    </rPh>
    <rPh sb="15" eb="17">
      <t>ジョウネツ</t>
    </rPh>
    <rPh sb="21" eb="23">
      <t>ヒビ</t>
    </rPh>
    <rPh sb="24" eb="26">
      <t>キョウイク</t>
    </rPh>
    <rPh sb="26" eb="28">
      <t>カツドウ</t>
    </rPh>
    <rPh sb="36" eb="37">
      <t>オモ</t>
    </rPh>
    <phoneticPr fontId="1"/>
  </si>
  <si>
    <t>東部中は、生徒の感動体験を大切にした魅力ある教育活動を行っていると思いますか。</t>
    <rPh sb="0" eb="3">
      <t>トウブチュウ</t>
    </rPh>
    <rPh sb="5" eb="7">
      <t>セイト</t>
    </rPh>
    <rPh sb="8" eb="10">
      <t>カンドウ</t>
    </rPh>
    <rPh sb="10" eb="12">
      <t>タイケン</t>
    </rPh>
    <rPh sb="13" eb="15">
      <t>タイセツ</t>
    </rPh>
    <rPh sb="18" eb="20">
      <t>ミリョク</t>
    </rPh>
    <rPh sb="22" eb="24">
      <t>キョウイク</t>
    </rPh>
    <rPh sb="24" eb="26">
      <t>カツドウ</t>
    </rPh>
    <rPh sb="27" eb="28">
      <t>イ</t>
    </rPh>
    <rPh sb="33" eb="34">
      <t>オモ</t>
    </rPh>
    <phoneticPr fontId="1"/>
  </si>
  <si>
    <t>東部中は、生徒の様子や学校の取り組みが分かるように情報を発信していると思いますか。</t>
    <rPh sb="0" eb="3">
      <t>トウブチュウ</t>
    </rPh>
    <rPh sb="5" eb="7">
      <t>セイト</t>
    </rPh>
    <rPh sb="8" eb="10">
      <t>ヨウス</t>
    </rPh>
    <rPh sb="11" eb="13">
      <t>ガッコウ</t>
    </rPh>
    <rPh sb="14" eb="15">
      <t>ト</t>
    </rPh>
    <rPh sb="16" eb="17">
      <t>ク</t>
    </rPh>
    <rPh sb="19" eb="20">
      <t>ワ</t>
    </rPh>
    <rPh sb="25" eb="27">
      <t>ジョウホウ</t>
    </rPh>
    <rPh sb="28" eb="30">
      <t>ハッシン</t>
    </rPh>
    <rPh sb="35" eb="36">
      <t>オモ</t>
    </rPh>
    <phoneticPr fontId="1"/>
  </si>
  <si>
    <t>あなたのご家庭では、東部中のPTA活動に、積極的に参加していると思いますか。</t>
    <rPh sb="5" eb="7">
      <t>カテイ</t>
    </rPh>
    <rPh sb="10" eb="13">
      <t>トウブチュウ</t>
    </rPh>
    <rPh sb="17" eb="19">
      <t>カツドウ</t>
    </rPh>
    <rPh sb="21" eb="24">
      <t>セッキョクテキ</t>
    </rPh>
    <rPh sb="25" eb="27">
      <t>サンカ</t>
    </rPh>
    <rPh sb="32" eb="33">
      <t>オモ</t>
    </rPh>
    <phoneticPr fontId="1"/>
  </si>
  <si>
    <t>あなたのご家庭では、校区内の諸活動（自治会や健全育成会）に、協力していると思いますか。</t>
    <rPh sb="5" eb="7">
      <t>カテイ</t>
    </rPh>
    <rPh sb="10" eb="12">
      <t>コウク</t>
    </rPh>
    <rPh sb="12" eb="13">
      <t>ナイ</t>
    </rPh>
    <rPh sb="14" eb="15">
      <t>ショ</t>
    </rPh>
    <rPh sb="15" eb="17">
      <t>カツドウ</t>
    </rPh>
    <rPh sb="18" eb="21">
      <t>ジチカイ</t>
    </rPh>
    <rPh sb="22" eb="24">
      <t>ケンゼン</t>
    </rPh>
    <rPh sb="24" eb="27">
      <t>イクセイカイ</t>
    </rPh>
    <rPh sb="30" eb="32">
      <t>キョウリョク</t>
    </rPh>
    <rPh sb="37" eb="38">
      <t>オモ</t>
    </rPh>
    <phoneticPr fontId="1"/>
  </si>
  <si>
    <t>あなた(お子様・東部中生）は、教科や領域（総合や特活等）の特性に応じて学習を進めていますか。</t>
    <rPh sb="15" eb="17">
      <t>キョウカ</t>
    </rPh>
    <rPh sb="18" eb="20">
      <t>リョウイキ</t>
    </rPh>
    <rPh sb="21" eb="23">
      <t>ソウゴウ</t>
    </rPh>
    <rPh sb="24" eb="26">
      <t>トッカツ</t>
    </rPh>
    <rPh sb="26" eb="27">
      <t>トウ</t>
    </rPh>
    <rPh sb="29" eb="31">
      <t>トクセイ</t>
    </rPh>
    <rPh sb="32" eb="33">
      <t>オウ</t>
    </rPh>
    <rPh sb="35" eb="37">
      <t>ガクシュウ</t>
    </rPh>
    <rPh sb="38" eb="39">
      <t>スス</t>
    </rPh>
    <phoneticPr fontId="1"/>
  </si>
  <si>
    <t>東部中の先生たち（教職員）はいじめや不登校のない学級づくりに取り組んでいると思いますか。</t>
    <rPh sb="0" eb="3">
      <t>トウブチュウ</t>
    </rPh>
    <rPh sb="18" eb="21">
      <t>フトウコウ</t>
    </rPh>
    <rPh sb="24" eb="26">
      <t>ガッキュウ</t>
    </rPh>
    <rPh sb="30" eb="31">
      <t>ト</t>
    </rPh>
    <rPh sb="32" eb="33">
      <t>ク</t>
    </rPh>
    <rPh sb="38" eb="39">
      <t>オモ</t>
    </rPh>
    <phoneticPr fontId="1"/>
  </si>
  <si>
    <t>東部中の先生たち（教職員）は、学習や生活の決まりが守られるよう指導していると思いますか。</t>
    <rPh sb="0" eb="3">
      <t>トウブチュウ</t>
    </rPh>
    <rPh sb="15" eb="17">
      <t>ガクシュウ</t>
    </rPh>
    <rPh sb="18" eb="20">
      <t>セイカツ</t>
    </rPh>
    <rPh sb="21" eb="22">
      <t>キ</t>
    </rPh>
    <rPh sb="25" eb="26">
      <t>マモ</t>
    </rPh>
    <rPh sb="31" eb="33">
      <t>シドウ</t>
    </rPh>
    <rPh sb="38" eb="39">
      <t>オモ</t>
    </rPh>
    <phoneticPr fontId="1"/>
  </si>
  <si>
    <t>東部中の先生たち（教職員）、生徒にとって気軽に相談でき親身になってくれる存在だと思いますか。　　</t>
    <rPh sb="0" eb="3">
      <t>トウブチュウ</t>
    </rPh>
    <rPh sb="14" eb="16">
      <t>セイト</t>
    </rPh>
    <rPh sb="20" eb="22">
      <t>キガル</t>
    </rPh>
    <rPh sb="23" eb="25">
      <t>ソウダン</t>
    </rPh>
    <rPh sb="27" eb="29">
      <t>シンミ</t>
    </rPh>
    <rPh sb="36" eb="38">
      <t>ソンザイ</t>
    </rPh>
    <rPh sb="40" eb="41">
      <t>オモ</t>
    </rPh>
    <phoneticPr fontId="1"/>
  </si>
  <si>
    <t>あなたのご家庭では、あなたのこと（お子様）や学校のことを家庭でよく話し合っていると思いますか。</t>
    <rPh sb="5" eb="7">
      <t>カテイ</t>
    </rPh>
    <rPh sb="18" eb="20">
      <t>コサマ</t>
    </rPh>
    <rPh sb="22" eb="24">
      <t>ガッコウ</t>
    </rPh>
    <rPh sb="28" eb="30">
      <t>カテイ</t>
    </rPh>
    <rPh sb="33" eb="34">
      <t>ハナ</t>
    </rPh>
    <rPh sb="35" eb="36">
      <t>ア</t>
    </rPh>
    <rPh sb="41" eb="42">
      <t>オモ</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</si>
</sst>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6">
    <font>
      <sz val="11"/>
      <name val="ＭＳ Ｐゴシック"/>
      <family val="3"/>
      <charset val="128"/>
    </font>
    <font>
      <sz val="6"/>
      <name val="ＭＳ Ｐゴシック"/>
      <family val="3"/>
      <charset val="128"/>
    </font>
    <font>
      <sz val="11"/>
      <color indexed="10"/>
      <name val="ＭＳ Ｐゴシック"/>
      <family val="3"/>
      <charset val="128"/>
    </font>
    <font>
      <b/>
      <sz val="11"/>
      <name val="ＭＳ Ｐゴシック"/>
      <family val="3"/>
      <charset val="128"/>
    </font>
    <font>
      <sz val="11"/>
      <name val="ＭＳ Ｐゴシック"/>
      <family val="3"/>
      <charset val="128"/>
    </font>
    <font>
      <sz val="10.5"/>
      <name val="ＭＳ Ｐゴシック"/>
      <family val="3"/>
      <charset val="128"/>
    </font>
  </fonts>
  <fills count="5">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41"/>
        <bgColor indexed="64"/>
      </patternFill>
    </fill>
  </fills>
  <borders count="33">
    <border>
      <left/>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top style="hair">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3">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lignment vertical="center"/>
    </xf>
    <xf numFmtId="176" fontId="0" fillId="0" borderId="6" xfId="0" applyNumberFormat="1" applyBorder="1">
      <alignment vertical="center"/>
    </xf>
    <xf numFmtId="176" fontId="0" fillId="0" borderId="7" xfId="0" applyNumberFormat="1" applyBorder="1">
      <alignment vertical="center"/>
    </xf>
    <xf numFmtId="0" fontId="0" fillId="0" borderId="8" xfId="0" applyBorder="1" applyAlignment="1">
      <alignment horizontal="center" vertical="center"/>
    </xf>
    <xf numFmtId="0" fontId="0" fillId="0" borderId="9" xfId="0" applyBorder="1">
      <alignment vertical="center"/>
    </xf>
    <xf numFmtId="0" fontId="0" fillId="0" borderId="10" xfId="0" applyBorder="1">
      <alignment vertical="center"/>
    </xf>
    <xf numFmtId="176" fontId="0" fillId="0" borderId="9" xfId="0" applyNumberFormat="1" applyBorder="1">
      <alignment vertical="center"/>
    </xf>
    <xf numFmtId="176" fontId="0" fillId="0" borderId="11" xfId="0" applyNumberFormat="1" applyBorder="1">
      <alignment vertical="center"/>
    </xf>
    <xf numFmtId="176" fontId="0" fillId="0" borderId="0" xfId="0" applyNumberFormat="1">
      <alignment vertical="center"/>
    </xf>
    <xf numFmtId="0" fontId="2" fillId="0" borderId="0" xfId="0" applyFont="1">
      <alignment vertical="center"/>
    </xf>
    <xf numFmtId="176" fontId="0" fillId="0" borderId="12" xfId="0" applyNumberFormat="1" applyBorder="1">
      <alignment vertical="center"/>
    </xf>
    <xf numFmtId="176" fontId="0" fillId="0" borderId="13" xfId="0" applyNumberFormat="1" applyBorder="1">
      <alignment vertical="center"/>
    </xf>
    <xf numFmtId="0" fontId="0" fillId="0" borderId="14" xfId="0"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lignment vertical="center"/>
    </xf>
    <xf numFmtId="0" fontId="0" fillId="0" borderId="19" xfId="0" applyBorder="1" applyAlignment="1">
      <alignment horizontal="center" vertical="center" shrinkToFit="1"/>
    </xf>
    <xf numFmtId="0" fontId="0" fillId="2" borderId="9" xfId="0" applyFill="1" applyBorder="1">
      <alignment vertical="center"/>
    </xf>
    <xf numFmtId="0" fontId="0" fillId="2" borderId="11" xfId="0" applyFill="1" applyBorder="1">
      <alignment vertical="center"/>
    </xf>
    <xf numFmtId="0" fontId="0" fillId="2" borderId="20" xfId="0" applyFill="1" applyBorder="1">
      <alignment vertical="center"/>
    </xf>
    <xf numFmtId="0" fontId="0" fillId="2" borderId="21"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22" xfId="0" applyFill="1" applyBorder="1">
      <alignment vertical="center"/>
    </xf>
    <xf numFmtId="0" fontId="0" fillId="2" borderId="23" xfId="0" applyFill="1" applyBorder="1">
      <alignment vertical="center"/>
    </xf>
    <xf numFmtId="0" fontId="0" fillId="2" borderId="0" xfId="0" applyFill="1">
      <alignment vertical="center"/>
    </xf>
    <xf numFmtId="0" fontId="0" fillId="0" borderId="24" xfId="0" applyBorder="1" applyAlignment="1">
      <alignment horizontal="center" vertical="center"/>
    </xf>
    <xf numFmtId="0" fontId="0" fillId="2" borderId="25" xfId="0" applyFill="1" applyBorder="1">
      <alignment vertical="center"/>
    </xf>
    <xf numFmtId="0" fontId="0" fillId="2" borderId="26" xfId="0" applyFill="1" applyBorder="1">
      <alignment vertical="center"/>
    </xf>
    <xf numFmtId="0" fontId="0" fillId="2" borderId="27" xfId="0" applyFill="1" applyBorder="1">
      <alignment vertical="center"/>
    </xf>
    <xf numFmtId="0" fontId="0" fillId="2" borderId="28" xfId="0" applyFill="1" applyBorder="1">
      <alignment vertical="center"/>
    </xf>
    <xf numFmtId="0" fontId="0" fillId="0" borderId="29" xfId="0" applyBorder="1" applyAlignment="1">
      <alignment horizontal="center"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19" xfId="0" applyFill="1" applyBorder="1">
      <alignment vertical="center"/>
    </xf>
    <xf numFmtId="0" fontId="0" fillId="3" borderId="0" xfId="0" applyFill="1">
      <alignment vertical="center"/>
    </xf>
    <xf numFmtId="0" fontId="0" fillId="4" borderId="0" xfId="0" applyFill="1">
      <alignment vertical="center"/>
    </xf>
    <xf numFmtId="0" fontId="0" fillId="4" borderId="9" xfId="0" applyFill="1" applyBorder="1">
      <alignment vertical="center"/>
    </xf>
    <xf numFmtId="0" fontId="0" fillId="4" borderId="11"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22" xfId="0" applyFill="1" applyBorder="1">
      <alignment vertical="center"/>
    </xf>
    <xf numFmtId="0" fontId="0" fillId="4" borderId="23" xfId="0" applyFill="1" applyBorder="1">
      <alignment vertical="center"/>
    </xf>
    <xf numFmtId="0" fontId="0" fillId="4" borderId="1" xfId="0"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19" xfId="0" applyFill="1" applyBorder="1">
      <alignment vertical="center"/>
    </xf>
    <xf numFmtId="0" fontId="0" fillId="4" borderId="25" xfId="0" applyFill="1" applyBorder="1">
      <alignment vertical="center"/>
    </xf>
    <xf numFmtId="0" fontId="0" fillId="4" borderId="26" xfId="0" applyFill="1" applyBorder="1">
      <alignment vertical="center"/>
    </xf>
    <xf numFmtId="0" fontId="0" fillId="4" borderId="27" xfId="0" applyFill="1" applyBorder="1">
      <alignment vertical="center"/>
    </xf>
    <xf numFmtId="0" fontId="0" fillId="4" borderId="28" xfId="0" applyFill="1" applyBorder="1">
      <alignment vertical="center"/>
    </xf>
    <xf numFmtId="0" fontId="0" fillId="3" borderId="9" xfId="0" applyFill="1" applyBorder="1">
      <alignment vertical="center"/>
    </xf>
    <xf numFmtId="0" fontId="0" fillId="3" borderId="11" xfId="0" applyFill="1" applyBorder="1">
      <alignment vertical="center"/>
    </xf>
    <xf numFmtId="0" fontId="0" fillId="3" borderId="20" xfId="0" applyFill="1" applyBorder="1">
      <alignment vertical="center"/>
    </xf>
    <xf numFmtId="0" fontId="0" fillId="3" borderId="21"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3" borderId="22" xfId="0" applyFill="1" applyBorder="1">
      <alignment vertical="center"/>
    </xf>
    <xf numFmtId="0" fontId="0" fillId="3" borderId="23" xfId="0" applyFill="1" applyBorder="1">
      <alignmen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0" fillId="3" borderId="19" xfId="0" applyFill="1" applyBorder="1">
      <alignment vertical="center"/>
    </xf>
    <xf numFmtId="0" fontId="0" fillId="3" borderId="25" xfId="0" applyFill="1" applyBorder="1">
      <alignment vertical="center"/>
    </xf>
    <xf numFmtId="0" fontId="0" fillId="3" borderId="26" xfId="0" applyFill="1" applyBorder="1">
      <alignment vertical="center"/>
    </xf>
    <xf numFmtId="0" fontId="0" fillId="3" borderId="27" xfId="0" applyFill="1" applyBorder="1">
      <alignment vertical="center"/>
    </xf>
    <xf numFmtId="0" fontId="0" fillId="3" borderId="28" xfId="0" applyFill="1" applyBorder="1">
      <alignment vertical="center"/>
    </xf>
    <xf numFmtId="0" fontId="0" fillId="0" borderId="0" xfId="0" applyAlignment="1">
      <alignment horizontal="righ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lignment vertical="center"/>
    </xf>
    <xf numFmtId="0" fontId="4" fillId="0" borderId="30" xfId="0" applyFont="1" applyBorder="1" applyAlignment="1">
      <alignment horizontal="center" vertical="center" wrapText="1"/>
    </xf>
    <xf numFmtId="0" fontId="0" fillId="0" borderId="0" xfId="0" applyFont="1">
      <alignment vertical="center"/>
    </xf>
    <xf numFmtId="0" fontId="5" fillId="0" borderId="0" xfId="0" applyFont="1">
      <alignment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419796331200185E-2"/>
          <c:y val="0.17045454545454544"/>
          <c:w val="0.87776204505853983"/>
          <c:h val="0.8125"/>
        </c:manualLayout>
      </c:layout>
      <c:barChart>
        <c:barDir val="bar"/>
        <c:grouping val="percentStacked"/>
        <c:varyColors val="0"/>
        <c:ser>
          <c:idx val="0"/>
          <c:order val="0"/>
          <c:tx>
            <c:strRef>
              <c:f>集計詳細!$I$3</c:f>
              <c:strCache>
                <c:ptCount val="1"/>
                <c:pt idx="0">
                  <c:v>そう思う</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集計詳細!$B$4:$B$6</c:f>
              <c:strCache>
                <c:ptCount val="3"/>
                <c:pt idx="0">
                  <c:v>生　徒</c:v>
                </c:pt>
                <c:pt idx="1">
                  <c:v>保護者</c:v>
                </c:pt>
                <c:pt idx="2">
                  <c:v>教職員</c:v>
                </c:pt>
              </c:strCache>
            </c:strRef>
          </c:cat>
          <c:val>
            <c:numRef>
              <c:f>集計詳細!$I$4:$I$6</c:f>
              <c:numCache>
                <c:formatCode>0.0%</c:formatCode>
                <c:ptCount val="3"/>
                <c:pt idx="0">
                  <c:v>0.50549450549450547</c:v>
                </c:pt>
                <c:pt idx="1">
                  <c:v>0.40430925221799746</c:v>
                </c:pt>
                <c:pt idx="2">
                  <c:v>0.44444444444444442</c:v>
                </c:pt>
              </c:numCache>
            </c:numRef>
          </c:val>
          <c:extLst xmlns:c16r2="http://schemas.microsoft.com/office/drawing/2015/06/chart">
            <c:ext xmlns:c16="http://schemas.microsoft.com/office/drawing/2014/chart" uri="{C3380CC4-5D6E-409C-BE32-E72D297353CC}">
              <c16:uniqueId val="{00000000-FA03-4972-AB25-67D8633F3CF5}"/>
            </c:ext>
          </c:extLst>
        </c:ser>
        <c:ser>
          <c:idx val="1"/>
          <c:order val="1"/>
          <c:tx>
            <c:strRef>
              <c:f>集計詳細!$J$3</c:f>
              <c:strCache>
                <c:ptCount val="1"/>
                <c:pt idx="0">
                  <c:v>どちらかと言えばそう思う</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集計詳細!$B$4:$B$6</c:f>
              <c:strCache>
                <c:ptCount val="3"/>
                <c:pt idx="0">
                  <c:v>生　徒</c:v>
                </c:pt>
                <c:pt idx="1">
                  <c:v>保護者</c:v>
                </c:pt>
                <c:pt idx="2">
                  <c:v>教職員</c:v>
                </c:pt>
              </c:strCache>
            </c:strRef>
          </c:cat>
          <c:val>
            <c:numRef>
              <c:f>集計詳細!$J$4:$J$6</c:f>
              <c:numCache>
                <c:formatCode>0.0%</c:formatCode>
                <c:ptCount val="3"/>
                <c:pt idx="0">
                  <c:v>0.43131868131868134</c:v>
                </c:pt>
                <c:pt idx="1">
                  <c:v>0.53231939163498099</c:v>
                </c:pt>
                <c:pt idx="2">
                  <c:v>0.51851851851851849</c:v>
                </c:pt>
              </c:numCache>
            </c:numRef>
          </c:val>
          <c:extLst xmlns:c16r2="http://schemas.microsoft.com/office/drawing/2015/06/chart">
            <c:ext xmlns:c16="http://schemas.microsoft.com/office/drawing/2014/chart" uri="{C3380CC4-5D6E-409C-BE32-E72D297353CC}">
              <c16:uniqueId val="{00000001-FA03-4972-AB25-67D8633F3CF5}"/>
            </c:ext>
          </c:extLst>
        </c:ser>
        <c:ser>
          <c:idx val="2"/>
          <c:order val="2"/>
          <c:tx>
            <c:strRef>
              <c:f>集計詳細!$K$3</c:f>
              <c:strCache>
                <c:ptCount val="1"/>
                <c:pt idx="0">
                  <c:v>あまり思わない</c:v>
                </c:pt>
              </c:strCache>
            </c:strRef>
          </c:tx>
          <c:spPr>
            <a:solidFill>
              <a:srgbClr val="FFFFFF"/>
            </a:solidFill>
            <a:ln w="12700">
              <a:solidFill>
                <a:srgbClr val="000000"/>
              </a:solidFill>
              <a:prstDash val="solid"/>
            </a:ln>
          </c:spPr>
          <c:invertIfNegative val="0"/>
          <c:dLbls>
            <c:dLbl>
              <c:idx val="0"/>
              <c:layout>
                <c:manualLayout>
                  <c:x val="1.1781955090665073E-2"/>
                  <c:y val="2.65163445478406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2-FA03-4972-AB25-67D8633F3CF5}"/>
                </c:ext>
                <c:ext xmlns:c15="http://schemas.microsoft.com/office/drawing/2012/chart" uri="{CE6537A1-D6FC-4f65-9D91-7224C49458BB}">
                  <c15:layout>
                    <c:manualLayout>
                      <c:w val="8.1315660284732444E-2"/>
                      <c:h val="0.2"/>
                    </c:manualLayout>
                  </c15:layout>
                </c:ext>
              </c:extLst>
            </c:dLbl>
            <c:dLbl>
              <c:idx val="1"/>
              <c:layout>
                <c:manualLayout>
                  <c:x val="-9.8183603338242859E-4"/>
                  <c:y val="2.651515151515158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3-FA03-4972-AB25-67D8633F3CF5}"/>
                </c:ext>
                <c:ext xmlns:c15="http://schemas.microsoft.com/office/drawing/2012/chart" uri="{CE6537A1-D6FC-4f65-9D91-7224C49458BB}">
                  <c15:layout>
                    <c:manualLayout>
                      <c:w val="8.3279332351497287E-2"/>
                      <c:h val="0.2"/>
                    </c:manualLayout>
                  </c15:layout>
                </c:ext>
              </c:extLst>
            </c:dLbl>
            <c:dLbl>
              <c:idx val="2"/>
              <c:layout>
                <c:manualLayout>
                  <c:x val="8.836446990517938E-3"/>
                  <c:y val="1.515509424958257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4-FA03-4972-AB25-67D8633F3CF5}"/>
                </c:ext>
                <c:ext xmlns:c15="http://schemas.microsoft.com/office/drawing/2012/chart" uri="{CE6537A1-D6FC-4f65-9D91-7224C49458BB}">
                  <c15:layout>
                    <c:manualLayout>
                      <c:w val="7.5424644084437886E-2"/>
                      <c:h val="0.22272727272727272"/>
                    </c:manualLayout>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集計詳細!$B$4:$B$6</c:f>
              <c:strCache>
                <c:ptCount val="3"/>
                <c:pt idx="0">
                  <c:v>生　徒</c:v>
                </c:pt>
                <c:pt idx="1">
                  <c:v>保護者</c:v>
                </c:pt>
                <c:pt idx="2">
                  <c:v>教職員</c:v>
                </c:pt>
              </c:strCache>
            </c:strRef>
          </c:cat>
          <c:val>
            <c:numRef>
              <c:f>集計詳細!$K$4:$K$6</c:f>
              <c:numCache>
                <c:formatCode>0.0%</c:formatCode>
                <c:ptCount val="3"/>
                <c:pt idx="0">
                  <c:v>4.6703296703296704E-2</c:v>
                </c:pt>
                <c:pt idx="1">
                  <c:v>6.2103929024081114E-2</c:v>
                </c:pt>
                <c:pt idx="2">
                  <c:v>3.7037037037037035E-2</c:v>
                </c:pt>
              </c:numCache>
            </c:numRef>
          </c:val>
          <c:extLst xmlns:c16r2="http://schemas.microsoft.com/office/drawing/2015/06/chart">
            <c:ext xmlns:c16="http://schemas.microsoft.com/office/drawing/2014/chart" uri="{C3380CC4-5D6E-409C-BE32-E72D297353CC}">
              <c16:uniqueId val="{00000005-FA03-4972-AB25-67D8633F3CF5}"/>
            </c:ext>
          </c:extLst>
        </c:ser>
        <c:ser>
          <c:idx val="3"/>
          <c:order val="3"/>
          <c:tx>
            <c:strRef>
              <c:f>集計詳細!$L$3</c:f>
              <c:strCache>
                <c:ptCount val="1"/>
                <c:pt idx="0">
                  <c:v>まったく思わない</c:v>
                </c:pt>
              </c:strCache>
            </c:strRef>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集計詳細!$B$4:$B$6</c:f>
              <c:strCache>
                <c:ptCount val="3"/>
                <c:pt idx="0">
                  <c:v>生　徒</c:v>
                </c:pt>
                <c:pt idx="1">
                  <c:v>保護者</c:v>
                </c:pt>
                <c:pt idx="2">
                  <c:v>教職員</c:v>
                </c:pt>
              </c:strCache>
            </c:strRef>
          </c:cat>
          <c:val>
            <c:numRef>
              <c:f>集計詳細!$L$4:$L$6</c:f>
              <c:numCache>
                <c:formatCode>0.0%</c:formatCode>
                <c:ptCount val="3"/>
                <c:pt idx="0">
                  <c:v>1.6483516483516484E-2</c:v>
                </c:pt>
                <c:pt idx="1">
                  <c:v>1.2674271229404308E-3</c:v>
                </c:pt>
                <c:pt idx="2">
                  <c:v>0</c:v>
                </c:pt>
              </c:numCache>
            </c:numRef>
          </c:val>
          <c:extLst xmlns:c16r2="http://schemas.microsoft.com/office/drawing/2015/06/chart">
            <c:ext xmlns:c16="http://schemas.microsoft.com/office/drawing/2014/chart" uri="{C3380CC4-5D6E-409C-BE32-E72D297353CC}">
              <c16:uniqueId val="{00000006-FA03-4972-AB25-67D8633F3CF5}"/>
            </c:ext>
          </c:extLst>
        </c:ser>
        <c:dLbls>
          <c:showLegendKey val="0"/>
          <c:showVal val="0"/>
          <c:showCatName val="0"/>
          <c:showSerName val="0"/>
          <c:showPercent val="0"/>
          <c:showBubbleSize val="0"/>
        </c:dLbls>
        <c:gapWidth val="20"/>
        <c:overlap val="100"/>
        <c:serLines>
          <c:spPr>
            <a:ln w="3175">
              <a:solidFill>
                <a:srgbClr val="000000"/>
              </a:solidFill>
              <a:prstDash val="solid"/>
            </a:ln>
          </c:spPr>
        </c:serLines>
        <c:axId val="129353192"/>
        <c:axId val="129356328"/>
      </c:barChart>
      <c:catAx>
        <c:axId val="12935319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356328"/>
        <c:crosses val="autoZero"/>
        <c:auto val="1"/>
        <c:lblAlgn val="ctr"/>
        <c:lblOffset val="100"/>
        <c:tickLblSkip val="1"/>
        <c:tickMarkSkip val="1"/>
        <c:noMultiLvlLbl val="0"/>
      </c:catAx>
      <c:valAx>
        <c:axId val="129356328"/>
        <c:scaling>
          <c:orientation val="minMax"/>
        </c:scaling>
        <c:delete val="0"/>
        <c:axPos val="t"/>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35319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5442701826776E-2"/>
          <c:y val="0.16759776536312848"/>
          <c:w val="0.87865622523789466"/>
          <c:h val="0.81564245810055869"/>
        </c:manualLayout>
      </c:layout>
      <c:barChart>
        <c:barDir val="bar"/>
        <c:grouping val="percentStacked"/>
        <c:varyColors val="0"/>
        <c:ser>
          <c:idx val="0"/>
          <c:order val="0"/>
          <c:tx>
            <c:strRef>
              <c:f>集計詳細!$I$3</c:f>
              <c:strCache>
                <c:ptCount val="1"/>
                <c:pt idx="0">
                  <c:v>そう思う</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集計詳細!$B$31:$B$33</c:f>
              <c:strCache>
                <c:ptCount val="3"/>
                <c:pt idx="0">
                  <c:v>生　徒</c:v>
                </c:pt>
                <c:pt idx="1">
                  <c:v>保護者</c:v>
                </c:pt>
                <c:pt idx="2">
                  <c:v>教職員</c:v>
                </c:pt>
              </c:strCache>
            </c:strRef>
          </c:cat>
          <c:val>
            <c:numRef>
              <c:f>集計詳細!$I$31:$I$33</c:f>
              <c:numCache>
                <c:formatCode>0.0%</c:formatCode>
                <c:ptCount val="3"/>
                <c:pt idx="0">
                  <c:v>0.37997256515775035</c:v>
                </c:pt>
                <c:pt idx="1">
                  <c:v>0.30671736375158426</c:v>
                </c:pt>
                <c:pt idx="2">
                  <c:v>0.53703703703703709</c:v>
                </c:pt>
              </c:numCache>
            </c:numRef>
          </c:val>
          <c:extLst xmlns:c16r2="http://schemas.microsoft.com/office/drawing/2015/06/chart">
            <c:ext xmlns:c16="http://schemas.microsoft.com/office/drawing/2014/chart" uri="{C3380CC4-5D6E-409C-BE32-E72D297353CC}">
              <c16:uniqueId val="{00000000-9808-40C2-8E4E-09DED4339ED1}"/>
            </c:ext>
          </c:extLst>
        </c:ser>
        <c:ser>
          <c:idx val="1"/>
          <c:order val="1"/>
          <c:tx>
            <c:strRef>
              <c:f>集計詳細!$J$3</c:f>
              <c:strCache>
                <c:ptCount val="1"/>
                <c:pt idx="0">
                  <c:v>どちらかと言えばそう思う</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集計詳細!$B$31:$B$33</c:f>
              <c:strCache>
                <c:ptCount val="3"/>
                <c:pt idx="0">
                  <c:v>生　徒</c:v>
                </c:pt>
                <c:pt idx="1">
                  <c:v>保護者</c:v>
                </c:pt>
                <c:pt idx="2">
                  <c:v>教職員</c:v>
                </c:pt>
              </c:strCache>
            </c:strRef>
          </c:cat>
          <c:val>
            <c:numRef>
              <c:f>集計詳細!$J$31:$J$33</c:f>
              <c:numCache>
                <c:formatCode>0.0%</c:formatCode>
                <c:ptCount val="3"/>
                <c:pt idx="0">
                  <c:v>0.48422496570644719</c:v>
                </c:pt>
                <c:pt idx="1">
                  <c:v>0.59062103929024079</c:v>
                </c:pt>
                <c:pt idx="2">
                  <c:v>0.42592592592592593</c:v>
                </c:pt>
              </c:numCache>
            </c:numRef>
          </c:val>
          <c:extLst xmlns:c16r2="http://schemas.microsoft.com/office/drawing/2015/06/chart">
            <c:ext xmlns:c16="http://schemas.microsoft.com/office/drawing/2014/chart" uri="{C3380CC4-5D6E-409C-BE32-E72D297353CC}">
              <c16:uniqueId val="{00000001-9808-40C2-8E4E-09DED4339ED1}"/>
            </c:ext>
          </c:extLst>
        </c:ser>
        <c:ser>
          <c:idx val="2"/>
          <c:order val="2"/>
          <c:tx>
            <c:strRef>
              <c:f>集計詳細!$K$3</c:f>
              <c:strCache>
                <c:ptCount val="1"/>
                <c:pt idx="0">
                  <c:v>あまり思わない</c:v>
                </c:pt>
              </c:strCache>
            </c:strRef>
          </c:tx>
          <c:spPr>
            <a:solidFill>
              <a:srgbClr val="FFFFFF"/>
            </a:solidFill>
            <a:ln w="12700">
              <a:solidFill>
                <a:srgbClr val="000000"/>
              </a:solidFill>
              <a:prstDash val="solid"/>
            </a:ln>
          </c:spPr>
          <c:invertIfNegative val="0"/>
          <c:dLbls>
            <c:dLbl>
              <c:idx val="0"/>
              <c:layout>
                <c:manualLayout>
                  <c:x val="0"/>
                  <c:y val="4.4692737430167634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1"/>
              <c:layout>
                <c:manualLayout>
                  <c:x val="-1.4294831616022449E-16"/>
                  <c:y val="5.2141527001862198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2"/>
              <c:layout>
                <c:manualLayout>
                  <c:x val="1.1695906432748537E-2"/>
                  <c:y val="7.449962609422562E-3"/>
                </c:manualLayout>
              </c:layout>
              <c:spPr>
                <a:noFill/>
                <a:ln w="25400">
                  <a:noFill/>
                </a:ln>
              </c:spPr>
              <c:txPr>
                <a:bodyPr wrap="square" lIns="38100" tIns="19050" rIns="38100" bIns="19050" anchor="ctr">
                  <a:no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8.0721247563352833E-2"/>
                      <c:h val="0.20409683426443204"/>
                    </c:manualLayout>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集計詳細!$B$31:$B$33</c:f>
              <c:strCache>
                <c:ptCount val="3"/>
                <c:pt idx="0">
                  <c:v>生　徒</c:v>
                </c:pt>
                <c:pt idx="1">
                  <c:v>保護者</c:v>
                </c:pt>
                <c:pt idx="2">
                  <c:v>教職員</c:v>
                </c:pt>
              </c:strCache>
            </c:strRef>
          </c:cat>
          <c:val>
            <c:numRef>
              <c:f>集計詳細!$K$31:$K$33</c:f>
              <c:numCache>
                <c:formatCode>0.0%</c:formatCode>
                <c:ptCount val="3"/>
                <c:pt idx="0">
                  <c:v>0.10425240054869685</c:v>
                </c:pt>
                <c:pt idx="1">
                  <c:v>9.5057034220532313E-2</c:v>
                </c:pt>
                <c:pt idx="2">
                  <c:v>3.7037037037037035E-2</c:v>
                </c:pt>
              </c:numCache>
            </c:numRef>
          </c:val>
          <c:extLst xmlns:c16r2="http://schemas.microsoft.com/office/drawing/2015/06/chart">
            <c:ext xmlns:c16="http://schemas.microsoft.com/office/drawing/2014/chart" uri="{C3380CC4-5D6E-409C-BE32-E72D297353CC}">
              <c16:uniqueId val="{00000002-9808-40C2-8E4E-09DED4339ED1}"/>
            </c:ext>
          </c:extLst>
        </c:ser>
        <c:ser>
          <c:idx val="3"/>
          <c:order val="3"/>
          <c:tx>
            <c:strRef>
              <c:f>集計詳細!$L$3</c:f>
              <c:strCache>
                <c:ptCount val="1"/>
                <c:pt idx="0">
                  <c:v>まったく思わない</c:v>
                </c:pt>
              </c:strCache>
            </c:strRef>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0"/>
                  <c:y val="-4.4692737430167565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1"/>
              <c:layout>
                <c:manualLayout>
                  <c:x val="0"/>
                  <c:y val="-4.469273743016753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2"/>
              <c:layout>
                <c:manualLayout>
                  <c:x val="-6.2378167641325533E-2"/>
                  <c:y val="-4.4692150911303685E-2"/>
                </c:manualLayout>
              </c:layout>
              <c:showLegendKey val="0"/>
              <c:showVal val="0"/>
              <c:showCatName val="0"/>
              <c:showSerName val="1"/>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集計詳細!$B$31:$B$33</c:f>
              <c:strCache>
                <c:ptCount val="3"/>
                <c:pt idx="0">
                  <c:v>生　徒</c:v>
                </c:pt>
                <c:pt idx="1">
                  <c:v>保護者</c:v>
                </c:pt>
                <c:pt idx="2">
                  <c:v>教職員</c:v>
                </c:pt>
              </c:strCache>
            </c:strRef>
          </c:cat>
          <c:val>
            <c:numRef>
              <c:f>集計詳細!$L$31:$L$33</c:f>
              <c:numCache>
                <c:formatCode>0.0%</c:formatCode>
                <c:ptCount val="3"/>
                <c:pt idx="0">
                  <c:v>3.1550068587105622E-2</c:v>
                </c:pt>
                <c:pt idx="1">
                  <c:v>7.6045627376425855E-3</c:v>
                </c:pt>
                <c:pt idx="2">
                  <c:v>0</c:v>
                </c:pt>
              </c:numCache>
            </c:numRef>
          </c:val>
          <c:extLst xmlns:c16r2="http://schemas.microsoft.com/office/drawing/2015/06/chart">
            <c:ext xmlns:c16="http://schemas.microsoft.com/office/drawing/2014/chart" uri="{C3380CC4-5D6E-409C-BE32-E72D297353CC}">
              <c16:uniqueId val="{00000003-9808-40C2-8E4E-09DED4339ED1}"/>
            </c:ext>
          </c:extLst>
        </c:ser>
        <c:dLbls>
          <c:showLegendKey val="0"/>
          <c:showVal val="0"/>
          <c:showCatName val="0"/>
          <c:showSerName val="0"/>
          <c:showPercent val="0"/>
          <c:showBubbleSize val="0"/>
        </c:dLbls>
        <c:gapWidth val="20"/>
        <c:overlap val="100"/>
        <c:serLines>
          <c:spPr>
            <a:ln w="3175">
              <a:solidFill>
                <a:srgbClr val="000000"/>
              </a:solidFill>
              <a:prstDash val="solid"/>
            </a:ln>
          </c:spPr>
        </c:serLines>
        <c:axId val="318210456"/>
        <c:axId val="318212024"/>
      </c:barChart>
      <c:catAx>
        <c:axId val="31821045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212024"/>
        <c:crosses val="autoZero"/>
        <c:auto val="1"/>
        <c:lblAlgn val="ctr"/>
        <c:lblOffset val="100"/>
        <c:tickLblSkip val="1"/>
        <c:tickMarkSkip val="1"/>
        <c:noMultiLvlLbl val="0"/>
      </c:catAx>
      <c:valAx>
        <c:axId val="318212024"/>
        <c:scaling>
          <c:orientation val="minMax"/>
        </c:scaling>
        <c:delete val="0"/>
        <c:axPos val="t"/>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821045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5442701826776E-2"/>
          <c:y val="0.16853978817313733"/>
          <c:w val="0.87865622523789466"/>
          <c:h val="0.8146089761701637"/>
        </c:manualLayout>
      </c:layout>
      <c:barChart>
        <c:barDir val="bar"/>
        <c:grouping val="percentStacked"/>
        <c:varyColors val="0"/>
        <c:ser>
          <c:idx val="0"/>
          <c:order val="0"/>
          <c:tx>
            <c:strRef>
              <c:f>集計詳細!$I$3</c:f>
              <c:strCache>
                <c:ptCount val="1"/>
                <c:pt idx="0">
                  <c:v>そう思う</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7.8544304768921422E-2"/>
                  <c:y val="1.498127340823973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0-721D-4A7F-829A-09EE803FD6A9}"/>
                </c:ext>
                <c:ext xmlns:c15="http://schemas.microsoft.com/office/drawing/2012/chart" uri="{CE6537A1-D6FC-4f65-9D91-7224C49458BB}">
                  <c15:layout/>
                </c:ext>
              </c:extLst>
            </c:dLbl>
            <c:dLbl>
              <c:idx val="1"/>
              <c:layout>
                <c:manualLayout>
                  <c:x val="-1.0486255007597735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1-721D-4A7F-829A-09EE803FD6A9}"/>
                </c:ext>
                <c:ext xmlns:c15="http://schemas.microsoft.com/office/drawing/2012/chart" uri="{CE6537A1-D6FC-4f65-9D91-7224C49458BB}">
                  <c15:layout/>
                </c:ext>
              </c:extLst>
            </c:dLbl>
            <c:dLbl>
              <c:idx val="2"/>
              <c:layout>
                <c:manualLayout>
                  <c:x val="1.2788752283157588E-2"/>
                  <c:y val="0"/>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2-721D-4A7F-829A-09EE803FD6A9}"/>
                </c:ex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集計詳細!$B$34:$B$36</c:f>
              <c:strCache>
                <c:ptCount val="3"/>
                <c:pt idx="0">
                  <c:v>生　徒</c:v>
                </c:pt>
                <c:pt idx="1">
                  <c:v>保護者</c:v>
                </c:pt>
                <c:pt idx="2">
                  <c:v>教職員</c:v>
                </c:pt>
              </c:strCache>
            </c:strRef>
          </c:cat>
          <c:val>
            <c:numRef>
              <c:f>集計詳細!$I$34:$I$36</c:f>
              <c:numCache>
                <c:formatCode>0.0%</c:formatCode>
                <c:ptCount val="3"/>
                <c:pt idx="0">
                  <c:v>0.43681318681318682</c:v>
                </c:pt>
                <c:pt idx="1">
                  <c:v>0.22123893805309736</c:v>
                </c:pt>
                <c:pt idx="2">
                  <c:v>0.3888888888888889</c:v>
                </c:pt>
              </c:numCache>
            </c:numRef>
          </c:val>
          <c:extLst xmlns:c16r2="http://schemas.microsoft.com/office/drawing/2015/06/chart">
            <c:ext xmlns:c16="http://schemas.microsoft.com/office/drawing/2014/chart" uri="{C3380CC4-5D6E-409C-BE32-E72D297353CC}">
              <c16:uniqueId val="{00000003-721D-4A7F-829A-09EE803FD6A9}"/>
            </c:ext>
          </c:extLst>
        </c:ser>
        <c:ser>
          <c:idx val="1"/>
          <c:order val="1"/>
          <c:tx>
            <c:strRef>
              <c:f>集計詳細!$J$3</c:f>
              <c:strCache>
                <c:ptCount val="1"/>
                <c:pt idx="0">
                  <c:v>どちらかと言えばそう思う</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2.8766711178646456E-2"/>
                  <c:y val="0"/>
                </c:manualLayout>
              </c:layout>
              <c:spPr>
                <a:noFill/>
                <a:ln w="25400">
                  <a:noFill/>
                </a:ln>
              </c:spPr>
              <c:txPr>
                <a:bodyPr/>
                <a:lstStyle/>
                <a:p>
                  <a:pPr>
                    <a:defRPr sz="800" b="0" i="0" u="none" strike="noStrike" baseline="0">
                      <a:solidFill>
                        <a:srgbClr val="FFFFFF"/>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4-721D-4A7F-829A-09EE803FD6A9}"/>
                </c:ext>
                <c:ext xmlns:c15="http://schemas.microsoft.com/office/drawing/2012/chart" uri="{CE6537A1-D6FC-4f65-9D91-7224C49458BB}">
                  <c15:layout/>
                </c:ext>
              </c:extLst>
            </c:dLbl>
            <c:dLbl>
              <c:idx val="1"/>
              <c:layout>
                <c:manualLayout>
                  <c:x val="-4.4220503138862027E-2"/>
                  <c:y val="0"/>
                </c:manualLayout>
              </c:layout>
              <c:spPr>
                <a:noFill/>
                <a:ln w="25400">
                  <a:noFill/>
                </a:ln>
              </c:spPr>
              <c:txPr>
                <a:bodyPr/>
                <a:lstStyle/>
                <a:p>
                  <a:pPr>
                    <a:defRPr sz="800" b="0" i="0" u="none" strike="noStrike" baseline="0">
                      <a:solidFill>
                        <a:srgbClr val="FFFFFF"/>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5-721D-4A7F-829A-09EE803FD6A9}"/>
                </c:ext>
                <c:ext xmlns:c15="http://schemas.microsoft.com/office/drawing/2012/chart" uri="{CE6537A1-D6FC-4f65-9D91-7224C49458BB}">
                  <c15:layout/>
                </c:ext>
              </c:extLst>
            </c:dLbl>
            <c:dLbl>
              <c:idx val="2"/>
              <c:layout>
                <c:manualLayout>
                  <c:x val="1.4016208500253258E-2"/>
                  <c:y val="0"/>
                </c:manualLayout>
              </c:layout>
              <c:spPr>
                <a:noFill/>
                <a:ln w="25400">
                  <a:noFill/>
                </a:ln>
              </c:spPr>
              <c:txPr>
                <a:bodyPr/>
                <a:lstStyle/>
                <a:p>
                  <a:pPr>
                    <a:defRPr sz="800" b="0" i="0" u="none" strike="noStrike" baseline="0">
                      <a:solidFill>
                        <a:srgbClr val="FFFFFF"/>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6-721D-4A7F-829A-09EE803FD6A9}"/>
                </c:ex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800" b="0" i="0" u="none" strike="noStrike" baseline="0">
                    <a:solidFill>
                      <a:srgbClr val="FFFFFF"/>
                    </a:solidFill>
                    <a:latin typeface="ＭＳ Ｐゴシック"/>
                    <a:ea typeface="ＭＳ Ｐゴシック"/>
                    <a:cs typeface="ＭＳ Ｐゴシック"/>
                  </a:defRPr>
                </a:pPr>
                <a:endParaRPr lang="ja-JP"/>
              </a:p>
            </c:txPr>
            <c:dLblPos val="inBase"/>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集計詳細!$B$34:$B$36</c:f>
              <c:strCache>
                <c:ptCount val="3"/>
                <c:pt idx="0">
                  <c:v>生　徒</c:v>
                </c:pt>
                <c:pt idx="1">
                  <c:v>保護者</c:v>
                </c:pt>
                <c:pt idx="2">
                  <c:v>教職員</c:v>
                </c:pt>
              </c:strCache>
            </c:strRef>
          </c:cat>
          <c:val>
            <c:numRef>
              <c:f>集計詳細!$J$34:$J$36</c:f>
              <c:numCache>
                <c:formatCode>0.0%</c:formatCode>
                <c:ptCount val="3"/>
                <c:pt idx="0">
                  <c:v>0.43269230769230771</c:v>
                </c:pt>
                <c:pt idx="1">
                  <c:v>0.63463969658659924</c:v>
                </c:pt>
                <c:pt idx="2">
                  <c:v>0.61111111111111116</c:v>
                </c:pt>
              </c:numCache>
            </c:numRef>
          </c:val>
          <c:extLst xmlns:c16r2="http://schemas.microsoft.com/office/drawing/2015/06/chart">
            <c:ext xmlns:c16="http://schemas.microsoft.com/office/drawing/2014/chart" uri="{C3380CC4-5D6E-409C-BE32-E72D297353CC}">
              <c16:uniqueId val="{00000007-721D-4A7F-829A-09EE803FD6A9}"/>
            </c:ext>
          </c:extLst>
        </c:ser>
        <c:ser>
          <c:idx val="2"/>
          <c:order val="2"/>
          <c:tx>
            <c:strRef>
              <c:f>集計詳細!$K$3</c:f>
              <c:strCache>
                <c:ptCount val="1"/>
                <c:pt idx="0">
                  <c:v>あまり思わない</c:v>
                </c:pt>
              </c:strCache>
            </c:strRef>
          </c:tx>
          <c:spPr>
            <a:solidFill>
              <a:srgbClr val="FFFFFF"/>
            </a:solidFill>
            <a:ln w="12700">
              <a:solidFill>
                <a:srgbClr val="000000"/>
              </a:solidFill>
              <a:prstDash val="solid"/>
            </a:ln>
          </c:spPr>
          <c:invertIfNegative val="0"/>
          <c:dLbls>
            <c:dLbl>
              <c:idx val="0"/>
              <c:layout>
                <c:manualLayout>
                  <c:x val="8.2809166398059887E-3"/>
                  <c:y val="5.9925093632958802E-2"/>
                </c:manualLayout>
              </c:layout>
              <c:dLblPos val="ctr"/>
              <c:showLegendKey val="0"/>
              <c:showVal val="0"/>
              <c:showCatName val="0"/>
              <c:showSerName val="1"/>
              <c:showPercent val="0"/>
              <c:showBubbleSize val="0"/>
              <c:extLst>
                <c:ext xmlns:c15="http://schemas.microsoft.com/office/drawing/2012/chart" uri="{CE6537A1-D6FC-4f65-9D91-7224C49458BB}">
                  <c15:layout/>
                </c:ext>
              </c:extLst>
            </c:dLbl>
            <c:dLbl>
              <c:idx val="1"/>
              <c:layout>
                <c:manualLayout>
                  <c:x val="-2.9181440039294762E-3"/>
                  <c:y val="5.2434456928838954E-2"/>
                </c:manualLayout>
              </c:layout>
              <c:dLblPos val="ctr"/>
              <c:showLegendKey val="0"/>
              <c:showVal val="0"/>
              <c:showCatName val="0"/>
              <c:showSerName val="1"/>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集計詳細!$B$34:$B$36</c:f>
              <c:strCache>
                <c:ptCount val="3"/>
                <c:pt idx="0">
                  <c:v>生　徒</c:v>
                </c:pt>
                <c:pt idx="1">
                  <c:v>保護者</c:v>
                </c:pt>
                <c:pt idx="2">
                  <c:v>教職員</c:v>
                </c:pt>
              </c:strCache>
            </c:strRef>
          </c:cat>
          <c:val>
            <c:numRef>
              <c:f>集計詳細!$K$34:$K$36</c:f>
              <c:numCache>
                <c:formatCode>0.0%</c:formatCode>
                <c:ptCount val="3"/>
                <c:pt idx="0">
                  <c:v>0.10851648351648352</c:v>
                </c:pt>
                <c:pt idx="1">
                  <c:v>0.13400758533501897</c:v>
                </c:pt>
                <c:pt idx="2">
                  <c:v>0</c:v>
                </c:pt>
              </c:numCache>
            </c:numRef>
          </c:val>
          <c:extLst xmlns:c16r2="http://schemas.microsoft.com/office/drawing/2015/06/chart">
            <c:ext xmlns:c16="http://schemas.microsoft.com/office/drawing/2014/chart" uri="{C3380CC4-5D6E-409C-BE32-E72D297353CC}">
              <c16:uniqueId val="{00000008-721D-4A7F-829A-09EE803FD6A9}"/>
            </c:ext>
          </c:extLst>
        </c:ser>
        <c:ser>
          <c:idx val="3"/>
          <c:order val="3"/>
          <c:tx>
            <c:strRef>
              <c:f>集計詳細!$L$3</c:f>
              <c:strCache>
                <c:ptCount val="1"/>
                <c:pt idx="0">
                  <c:v>まったく思わない</c:v>
                </c:pt>
              </c:strCache>
            </c:strRef>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0"/>
                  <c:y val="-6.74157303370786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9-721D-4A7F-829A-09EE803FD6A9}"/>
                </c:ext>
                <c:ext xmlns:c15="http://schemas.microsoft.com/office/drawing/2012/chart" uri="{CE6537A1-D6FC-4f65-9D91-7224C49458BB}">
                  <c15:layout/>
                </c:ext>
              </c:extLst>
            </c:dLbl>
            <c:dLbl>
              <c:idx val="1"/>
              <c:layout>
                <c:manualLayout>
                  <c:x val="0"/>
                  <c:y val="-4.494323041080532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A-721D-4A7F-829A-09EE803FD6A9}"/>
                </c:ext>
                <c:ext xmlns:c15="http://schemas.microsoft.com/office/drawing/2012/chart" uri="{CE6537A1-D6FC-4f65-9D91-7224C49458BB}">
                  <c15:layout/>
                </c:ext>
              </c:extLst>
            </c:dLbl>
            <c:dLbl>
              <c:idx val="2"/>
              <c:delete val="1"/>
              <c:extLst xmlns:c16r2="http://schemas.microsoft.com/office/drawing/2015/06/chart">
                <c:ext xmlns:c16="http://schemas.microsoft.com/office/drawing/2014/chart" uri="{C3380CC4-5D6E-409C-BE32-E72D297353CC}">
                  <c16:uniqueId val="{0000000B-721D-4A7F-829A-09EE803FD6A9}"/>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集計詳細!$B$34:$B$36</c:f>
              <c:strCache>
                <c:ptCount val="3"/>
                <c:pt idx="0">
                  <c:v>生　徒</c:v>
                </c:pt>
                <c:pt idx="1">
                  <c:v>保護者</c:v>
                </c:pt>
                <c:pt idx="2">
                  <c:v>教職員</c:v>
                </c:pt>
              </c:strCache>
            </c:strRef>
          </c:cat>
          <c:val>
            <c:numRef>
              <c:f>集計詳細!$L$34:$L$36</c:f>
              <c:numCache>
                <c:formatCode>0.0%</c:formatCode>
                <c:ptCount val="3"/>
                <c:pt idx="0">
                  <c:v>2.197802197802198E-2</c:v>
                </c:pt>
                <c:pt idx="1">
                  <c:v>1.0113780025284451E-2</c:v>
                </c:pt>
                <c:pt idx="2">
                  <c:v>0</c:v>
                </c:pt>
              </c:numCache>
            </c:numRef>
          </c:val>
          <c:extLst xmlns:c16r2="http://schemas.microsoft.com/office/drawing/2015/06/chart">
            <c:ext xmlns:c16="http://schemas.microsoft.com/office/drawing/2014/chart" uri="{C3380CC4-5D6E-409C-BE32-E72D297353CC}">
              <c16:uniqueId val="{0000000C-721D-4A7F-829A-09EE803FD6A9}"/>
            </c:ext>
          </c:extLst>
        </c:ser>
        <c:dLbls>
          <c:showLegendKey val="0"/>
          <c:showVal val="0"/>
          <c:showCatName val="0"/>
          <c:showSerName val="0"/>
          <c:showPercent val="0"/>
          <c:showBubbleSize val="0"/>
        </c:dLbls>
        <c:gapWidth val="20"/>
        <c:overlap val="100"/>
        <c:serLines>
          <c:spPr>
            <a:ln w="3175">
              <a:solidFill>
                <a:srgbClr val="000000"/>
              </a:solidFill>
              <a:prstDash val="solid"/>
            </a:ln>
          </c:spPr>
        </c:serLines>
        <c:axId val="318213200"/>
        <c:axId val="318213592"/>
      </c:barChart>
      <c:catAx>
        <c:axId val="3182132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213592"/>
        <c:crosses val="autoZero"/>
        <c:auto val="1"/>
        <c:lblAlgn val="ctr"/>
        <c:lblOffset val="100"/>
        <c:tickLblSkip val="1"/>
        <c:tickMarkSkip val="1"/>
        <c:noMultiLvlLbl val="0"/>
      </c:catAx>
      <c:valAx>
        <c:axId val="318213592"/>
        <c:scaling>
          <c:orientation val="minMax"/>
        </c:scaling>
        <c:delete val="0"/>
        <c:axPos val="t"/>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821320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5442701826776E-2"/>
          <c:y val="0.16949246056486453"/>
          <c:w val="0.87865622523789466"/>
          <c:h val="0.81356381071134976"/>
        </c:manualLayout>
      </c:layout>
      <c:barChart>
        <c:barDir val="bar"/>
        <c:grouping val="percentStacked"/>
        <c:varyColors val="0"/>
        <c:ser>
          <c:idx val="0"/>
          <c:order val="0"/>
          <c:tx>
            <c:strRef>
              <c:f>集計詳細!$I$3</c:f>
              <c:strCache>
                <c:ptCount val="1"/>
                <c:pt idx="0">
                  <c:v>そう思う</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集計詳細!$B$37:$B$39</c:f>
              <c:strCache>
                <c:ptCount val="3"/>
                <c:pt idx="0">
                  <c:v>生　徒</c:v>
                </c:pt>
                <c:pt idx="1">
                  <c:v>保護者</c:v>
                </c:pt>
                <c:pt idx="2">
                  <c:v>教職員</c:v>
                </c:pt>
              </c:strCache>
            </c:strRef>
          </c:cat>
          <c:val>
            <c:numRef>
              <c:f>集計詳細!$I$37:$I$39</c:f>
              <c:numCache>
                <c:formatCode>0.0%</c:formatCode>
                <c:ptCount val="3"/>
                <c:pt idx="0">
                  <c:v>0.32874828060522698</c:v>
                </c:pt>
                <c:pt idx="1">
                  <c:v>0.23670886075949368</c:v>
                </c:pt>
                <c:pt idx="2">
                  <c:v>0.48148148148148145</c:v>
                </c:pt>
              </c:numCache>
            </c:numRef>
          </c:val>
          <c:extLst xmlns:c16r2="http://schemas.microsoft.com/office/drawing/2015/06/chart">
            <c:ext xmlns:c16="http://schemas.microsoft.com/office/drawing/2014/chart" uri="{C3380CC4-5D6E-409C-BE32-E72D297353CC}">
              <c16:uniqueId val="{00000000-33B9-419E-AA08-69C09EF5C7B1}"/>
            </c:ext>
          </c:extLst>
        </c:ser>
        <c:ser>
          <c:idx val="1"/>
          <c:order val="1"/>
          <c:tx>
            <c:strRef>
              <c:f>集計詳細!$J$3</c:f>
              <c:strCache>
                <c:ptCount val="1"/>
                <c:pt idx="0">
                  <c:v>どちらかと言えばそう思う</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集計詳細!$B$37:$B$39</c:f>
              <c:strCache>
                <c:ptCount val="3"/>
                <c:pt idx="0">
                  <c:v>生　徒</c:v>
                </c:pt>
                <c:pt idx="1">
                  <c:v>保護者</c:v>
                </c:pt>
                <c:pt idx="2">
                  <c:v>教職員</c:v>
                </c:pt>
              </c:strCache>
            </c:strRef>
          </c:cat>
          <c:val>
            <c:numRef>
              <c:f>集計詳細!$J$37:$J$39</c:f>
              <c:numCache>
                <c:formatCode>0.0%</c:formatCode>
                <c:ptCount val="3"/>
                <c:pt idx="0">
                  <c:v>0.40577716643741402</c:v>
                </c:pt>
                <c:pt idx="1">
                  <c:v>0.6164556962025316</c:v>
                </c:pt>
                <c:pt idx="2">
                  <c:v>0.5</c:v>
                </c:pt>
              </c:numCache>
            </c:numRef>
          </c:val>
          <c:extLst xmlns:c16r2="http://schemas.microsoft.com/office/drawing/2015/06/chart">
            <c:ext xmlns:c16="http://schemas.microsoft.com/office/drawing/2014/chart" uri="{C3380CC4-5D6E-409C-BE32-E72D297353CC}">
              <c16:uniqueId val="{00000001-33B9-419E-AA08-69C09EF5C7B1}"/>
            </c:ext>
          </c:extLst>
        </c:ser>
        <c:ser>
          <c:idx val="2"/>
          <c:order val="2"/>
          <c:tx>
            <c:strRef>
              <c:f>集計詳細!$K$3</c:f>
              <c:strCache>
                <c:ptCount val="1"/>
                <c:pt idx="0">
                  <c:v>あまり思わない</c:v>
                </c:pt>
              </c:strCache>
            </c:strRef>
          </c:tx>
          <c:spPr>
            <a:solidFill>
              <a:srgbClr val="FFFFFF"/>
            </a:solidFill>
            <a:ln w="12700">
              <a:solidFill>
                <a:srgbClr val="000000"/>
              </a:solidFill>
              <a:prstDash val="solid"/>
            </a:ln>
          </c:spPr>
          <c:invertIfNegative val="0"/>
          <c:dLbls>
            <c:dLbl>
              <c:idx val="0"/>
              <c:layout>
                <c:manualLayout>
                  <c:x val="3.8986354775828458E-3"/>
                  <c:y val="4.519951955158151E-2"/>
                </c:manualLayout>
              </c:layout>
              <c:spPr>
                <a:noFill/>
                <a:ln w="25400">
                  <a:noFill/>
                </a:ln>
              </c:spPr>
              <c:txPr>
                <a:bodyPr/>
                <a:lstStyle/>
                <a:p>
                  <a:pPr algn="l">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2-33B9-419E-AA08-69C09EF5C7B1}"/>
                </c:ext>
                <c:ext xmlns:c15="http://schemas.microsoft.com/office/drawing/2012/chart" uri="{CE6537A1-D6FC-4f65-9D91-7224C49458BB}">
                  <c15:layout/>
                </c:ext>
              </c:extLst>
            </c:dLbl>
            <c:dLbl>
              <c:idx val="1"/>
              <c:layout>
                <c:manualLayout>
                  <c:x val="0"/>
                  <c:y val="4.519774011299442E-2"/>
                </c:manualLayout>
              </c:layout>
              <c:showLegendKey val="0"/>
              <c:showVal val="0"/>
              <c:showCatName val="0"/>
              <c:showSerName val="1"/>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lgn="l">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集計詳細!$B$37:$B$39</c:f>
              <c:strCache>
                <c:ptCount val="3"/>
                <c:pt idx="0">
                  <c:v>生　徒</c:v>
                </c:pt>
                <c:pt idx="1">
                  <c:v>保護者</c:v>
                </c:pt>
                <c:pt idx="2">
                  <c:v>教職員</c:v>
                </c:pt>
              </c:strCache>
            </c:strRef>
          </c:cat>
          <c:val>
            <c:numRef>
              <c:f>集計詳細!$K$37:$K$39</c:f>
              <c:numCache>
                <c:formatCode>0.0%</c:formatCode>
                <c:ptCount val="3"/>
                <c:pt idx="0">
                  <c:v>0.18982118294360384</c:v>
                </c:pt>
                <c:pt idx="1">
                  <c:v>0.11898734177215189</c:v>
                </c:pt>
                <c:pt idx="2">
                  <c:v>1.8518518518518517E-2</c:v>
                </c:pt>
              </c:numCache>
            </c:numRef>
          </c:val>
          <c:extLst xmlns:c16r2="http://schemas.microsoft.com/office/drawing/2015/06/chart">
            <c:ext xmlns:c16="http://schemas.microsoft.com/office/drawing/2014/chart" uri="{C3380CC4-5D6E-409C-BE32-E72D297353CC}">
              <c16:uniqueId val="{00000003-33B9-419E-AA08-69C09EF5C7B1}"/>
            </c:ext>
          </c:extLst>
        </c:ser>
        <c:ser>
          <c:idx val="3"/>
          <c:order val="3"/>
          <c:tx>
            <c:strRef>
              <c:f>集計詳細!$L$3</c:f>
              <c:strCache>
                <c:ptCount val="1"/>
                <c:pt idx="0">
                  <c:v>まったく思わない</c:v>
                </c:pt>
              </c:strCache>
            </c:strRef>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0"/>
                  <c:y val="-3.7664783427495324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1"/>
              <c:layout>
                <c:manualLayout>
                  <c:x val="0"/>
                  <c:y val="-4.519774011299435E-2"/>
                </c:manualLayout>
              </c:layout>
              <c:showLegendKey val="0"/>
              <c:showVal val="0"/>
              <c:showCatName val="0"/>
              <c:showSerName val="1"/>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集計詳細!$B$37:$B$39</c:f>
              <c:strCache>
                <c:ptCount val="3"/>
                <c:pt idx="0">
                  <c:v>生　徒</c:v>
                </c:pt>
                <c:pt idx="1">
                  <c:v>保護者</c:v>
                </c:pt>
                <c:pt idx="2">
                  <c:v>教職員</c:v>
                </c:pt>
              </c:strCache>
            </c:strRef>
          </c:cat>
          <c:val>
            <c:numRef>
              <c:f>集計詳細!$L$37:$L$39</c:f>
              <c:numCache>
                <c:formatCode>0.0%</c:formatCode>
                <c:ptCount val="3"/>
                <c:pt idx="0">
                  <c:v>7.5653370013755161E-2</c:v>
                </c:pt>
                <c:pt idx="1">
                  <c:v>2.7848101265822784E-2</c:v>
                </c:pt>
                <c:pt idx="2">
                  <c:v>0</c:v>
                </c:pt>
              </c:numCache>
            </c:numRef>
          </c:val>
          <c:extLst xmlns:c16r2="http://schemas.microsoft.com/office/drawing/2015/06/chart">
            <c:ext xmlns:c16="http://schemas.microsoft.com/office/drawing/2014/chart" uri="{C3380CC4-5D6E-409C-BE32-E72D297353CC}">
              <c16:uniqueId val="{00000004-33B9-419E-AA08-69C09EF5C7B1}"/>
            </c:ext>
          </c:extLst>
        </c:ser>
        <c:dLbls>
          <c:showLegendKey val="0"/>
          <c:showVal val="0"/>
          <c:showCatName val="0"/>
          <c:showSerName val="0"/>
          <c:showPercent val="0"/>
          <c:showBubbleSize val="0"/>
        </c:dLbls>
        <c:gapWidth val="20"/>
        <c:overlap val="100"/>
        <c:serLines>
          <c:spPr>
            <a:ln w="3175">
              <a:solidFill>
                <a:srgbClr val="000000"/>
              </a:solidFill>
              <a:prstDash val="solid"/>
            </a:ln>
          </c:spPr>
        </c:serLines>
        <c:axId val="318214376"/>
        <c:axId val="318214768"/>
      </c:barChart>
      <c:catAx>
        <c:axId val="3182143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214768"/>
        <c:crosses val="autoZero"/>
        <c:auto val="1"/>
        <c:lblAlgn val="ctr"/>
        <c:lblOffset val="100"/>
        <c:tickLblSkip val="1"/>
        <c:tickMarkSkip val="1"/>
        <c:noMultiLvlLbl val="0"/>
      </c:catAx>
      <c:valAx>
        <c:axId val="318214768"/>
        <c:scaling>
          <c:orientation val="minMax"/>
        </c:scaling>
        <c:delete val="0"/>
        <c:axPos val="t"/>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821437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19472913616401E-2"/>
          <c:y val="0.16853978817313733"/>
          <c:w val="0.87847730600292828"/>
          <c:h val="0.8146089761701637"/>
        </c:manualLayout>
      </c:layout>
      <c:barChart>
        <c:barDir val="bar"/>
        <c:grouping val="percentStacked"/>
        <c:varyColors val="0"/>
        <c:ser>
          <c:idx val="0"/>
          <c:order val="0"/>
          <c:tx>
            <c:strRef>
              <c:f>集計詳細!$I$3</c:f>
              <c:strCache>
                <c:ptCount val="1"/>
                <c:pt idx="0">
                  <c:v>そう思う</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集計詳細!$B$40:$B$42</c:f>
              <c:strCache>
                <c:ptCount val="3"/>
                <c:pt idx="0">
                  <c:v>生　徒</c:v>
                </c:pt>
                <c:pt idx="1">
                  <c:v>保護者</c:v>
                </c:pt>
                <c:pt idx="2">
                  <c:v>教職員</c:v>
                </c:pt>
              </c:strCache>
            </c:strRef>
          </c:cat>
          <c:val>
            <c:numRef>
              <c:f>集計詳細!$I$40:$I$42</c:f>
              <c:numCache>
                <c:formatCode>0.0%</c:formatCode>
                <c:ptCount val="3"/>
                <c:pt idx="0">
                  <c:v>0.48489010989010989</c:v>
                </c:pt>
                <c:pt idx="1">
                  <c:v>0.30429292929292928</c:v>
                </c:pt>
                <c:pt idx="2">
                  <c:v>0.53703703703703709</c:v>
                </c:pt>
              </c:numCache>
            </c:numRef>
          </c:val>
          <c:extLst xmlns:c16r2="http://schemas.microsoft.com/office/drawing/2015/06/chart">
            <c:ext xmlns:c16="http://schemas.microsoft.com/office/drawing/2014/chart" uri="{C3380CC4-5D6E-409C-BE32-E72D297353CC}">
              <c16:uniqueId val="{00000000-9E9E-4BB3-9D3D-AFE02D3C3916}"/>
            </c:ext>
          </c:extLst>
        </c:ser>
        <c:ser>
          <c:idx val="1"/>
          <c:order val="1"/>
          <c:tx>
            <c:strRef>
              <c:f>集計詳細!$J$3</c:f>
              <c:strCache>
                <c:ptCount val="1"/>
                <c:pt idx="0">
                  <c:v>どちらかと言えばそう思う</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集計詳細!$B$40:$B$42</c:f>
              <c:strCache>
                <c:ptCount val="3"/>
                <c:pt idx="0">
                  <c:v>生　徒</c:v>
                </c:pt>
                <c:pt idx="1">
                  <c:v>保護者</c:v>
                </c:pt>
                <c:pt idx="2">
                  <c:v>教職員</c:v>
                </c:pt>
              </c:strCache>
            </c:strRef>
          </c:cat>
          <c:val>
            <c:numRef>
              <c:f>集計詳細!$J$40:$J$42</c:f>
              <c:numCache>
                <c:formatCode>0.0%</c:formatCode>
                <c:ptCount val="3"/>
                <c:pt idx="0">
                  <c:v>0.39423076923076922</c:v>
                </c:pt>
                <c:pt idx="1">
                  <c:v>0.59090909090909094</c:v>
                </c:pt>
                <c:pt idx="2">
                  <c:v>0.3888888888888889</c:v>
                </c:pt>
              </c:numCache>
            </c:numRef>
          </c:val>
          <c:extLst xmlns:c16r2="http://schemas.microsoft.com/office/drawing/2015/06/chart">
            <c:ext xmlns:c16="http://schemas.microsoft.com/office/drawing/2014/chart" uri="{C3380CC4-5D6E-409C-BE32-E72D297353CC}">
              <c16:uniqueId val="{00000001-9E9E-4BB3-9D3D-AFE02D3C3916}"/>
            </c:ext>
          </c:extLst>
        </c:ser>
        <c:ser>
          <c:idx val="2"/>
          <c:order val="2"/>
          <c:tx>
            <c:strRef>
              <c:f>集計詳細!$K$3</c:f>
              <c:strCache>
                <c:ptCount val="1"/>
                <c:pt idx="0">
                  <c:v>あまり思わない</c:v>
                </c:pt>
              </c:strCache>
            </c:strRef>
          </c:tx>
          <c:spPr>
            <a:solidFill>
              <a:srgbClr val="FFFFFF"/>
            </a:solidFill>
            <a:ln w="12700">
              <a:solidFill>
                <a:srgbClr val="000000"/>
              </a:solidFill>
              <a:prstDash val="solid"/>
            </a:ln>
          </c:spPr>
          <c:invertIfNegative val="0"/>
          <c:dLbls>
            <c:dLbl>
              <c:idx val="0"/>
              <c:layout>
                <c:manualLayout>
                  <c:x val="0"/>
                  <c:y val="4.49438202247191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1"/>
              <c:layout>
                <c:manualLayout>
                  <c:x val="1.171303074670571E-2"/>
                  <c:y val="5.2435046742752733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2"/>
              <c:layout>
                <c:manualLayout>
                  <c:x val="1.171303074670571E-2"/>
                  <c:y val="7.4912265180335606E-3"/>
                </c:manualLayout>
              </c:layout>
              <c:showLegendKey val="0"/>
              <c:showVal val="0"/>
              <c:showCatName val="0"/>
              <c:showSerName val="1"/>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集計詳細!$B$40:$B$42</c:f>
              <c:strCache>
                <c:ptCount val="3"/>
                <c:pt idx="0">
                  <c:v>生　徒</c:v>
                </c:pt>
                <c:pt idx="1">
                  <c:v>保護者</c:v>
                </c:pt>
                <c:pt idx="2">
                  <c:v>教職員</c:v>
                </c:pt>
              </c:strCache>
            </c:strRef>
          </c:cat>
          <c:val>
            <c:numRef>
              <c:f>集計詳細!$K$40:$K$42</c:f>
              <c:numCache>
                <c:formatCode>0.0%</c:formatCode>
                <c:ptCount val="3"/>
                <c:pt idx="0">
                  <c:v>9.6153846153846159E-2</c:v>
                </c:pt>
                <c:pt idx="1">
                  <c:v>9.3434343434343439E-2</c:v>
                </c:pt>
                <c:pt idx="2">
                  <c:v>7.407407407407407E-2</c:v>
                </c:pt>
              </c:numCache>
            </c:numRef>
          </c:val>
          <c:extLst xmlns:c16r2="http://schemas.microsoft.com/office/drawing/2015/06/chart">
            <c:ext xmlns:c16="http://schemas.microsoft.com/office/drawing/2014/chart" uri="{C3380CC4-5D6E-409C-BE32-E72D297353CC}">
              <c16:uniqueId val="{00000002-9E9E-4BB3-9D3D-AFE02D3C3916}"/>
            </c:ext>
          </c:extLst>
        </c:ser>
        <c:ser>
          <c:idx val="3"/>
          <c:order val="3"/>
          <c:tx>
            <c:strRef>
              <c:f>集計詳細!$L$3</c:f>
              <c:strCache>
                <c:ptCount val="1"/>
                <c:pt idx="0">
                  <c:v>まったく思わない</c:v>
                </c:pt>
              </c:strCache>
            </c:strRef>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0"/>
                  <c:y val="-4.49438202247191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1"/>
              <c:layout>
                <c:manualLayout>
                  <c:x val="0"/>
                  <c:y val="-3.7453183520599252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2"/>
              <c:layout>
                <c:manualLayout>
                  <c:x val="-0.10541727672035139"/>
                  <c:y val="-4.4943230410805252E-2"/>
                </c:manualLayout>
              </c:layout>
              <c:showLegendKey val="0"/>
              <c:showVal val="0"/>
              <c:showCatName val="0"/>
              <c:showSerName val="1"/>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集計詳細!$B$40:$B$42</c:f>
              <c:strCache>
                <c:ptCount val="3"/>
                <c:pt idx="0">
                  <c:v>生　徒</c:v>
                </c:pt>
                <c:pt idx="1">
                  <c:v>保護者</c:v>
                </c:pt>
                <c:pt idx="2">
                  <c:v>教職員</c:v>
                </c:pt>
              </c:strCache>
            </c:strRef>
          </c:cat>
          <c:val>
            <c:numRef>
              <c:f>集計詳細!$L$40:$L$42</c:f>
              <c:numCache>
                <c:formatCode>0.0%</c:formatCode>
                <c:ptCount val="3"/>
                <c:pt idx="0">
                  <c:v>2.4725274725274724E-2</c:v>
                </c:pt>
                <c:pt idx="1">
                  <c:v>1.1363636363636364E-2</c:v>
                </c:pt>
                <c:pt idx="2">
                  <c:v>0</c:v>
                </c:pt>
              </c:numCache>
            </c:numRef>
          </c:val>
          <c:extLst xmlns:c16r2="http://schemas.microsoft.com/office/drawing/2015/06/chart">
            <c:ext xmlns:c16="http://schemas.microsoft.com/office/drawing/2014/chart" uri="{C3380CC4-5D6E-409C-BE32-E72D297353CC}">
              <c16:uniqueId val="{00000003-9E9E-4BB3-9D3D-AFE02D3C3916}"/>
            </c:ext>
          </c:extLst>
        </c:ser>
        <c:dLbls>
          <c:showLegendKey val="0"/>
          <c:showVal val="0"/>
          <c:showCatName val="0"/>
          <c:showSerName val="0"/>
          <c:showPercent val="0"/>
          <c:showBubbleSize val="0"/>
        </c:dLbls>
        <c:gapWidth val="20"/>
        <c:overlap val="100"/>
        <c:serLines>
          <c:spPr>
            <a:ln w="3175">
              <a:solidFill>
                <a:srgbClr val="000000"/>
              </a:solidFill>
              <a:prstDash val="solid"/>
            </a:ln>
          </c:spPr>
        </c:serLines>
        <c:axId val="318714472"/>
        <c:axId val="318716432"/>
      </c:barChart>
      <c:catAx>
        <c:axId val="3187144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716432"/>
        <c:crosses val="autoZero"/>
        <c:auto val="1"/>
        <c:lblAlgn val="ctr"/>
        <c:lblOffset val="100"/>
        <c:tickLblSkip val="1"/>
        <c:tickMarkSkip val="1"/>
        <c:noMultiLvlLbl val="0"/>
      </c:catAx>
      <c:valAx>
        <c:axId val="318716432"/>
        <c:scaling>
          <c:orientation val="minMax"/>
        </c:scaling>
        <c:delete val="0"/>
        <c:axPos val="t"/>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87144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19472913616401E-2"/>
          <c:y val="0.16853978817313733"/>
          <c:w val="0.87847730600292828"/>
          <c:h val="0.8146089761701637"/>
        </c:manualLayout>
      </c:layout>
      <c:barChart>
        <c:barDir val="bar"/>
        <c:grouping val="percentStacked"/>
        <c:varyColors val="0"/>
        <c:ser>
          <c:idx val="0"/>
          <c:order val="0"/>
          <c:tx>
            <c:strRef>
              <c:f>集計詳細!$I$3</c:f>
              <c:strCache>
                <c:ptCount val="1"/>
                <c:pt idx="0">
                  <c:v>そう思う</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集計詳細!$B$43:$B$45</c:f>
              <c:strCache>
                <c:ptCount val="3"/>
                <c:pt idx="0">
                  <c:v>生　徒</c:v>
                </c:pt>
                <c:pt idx="1">
                  <c:v>保護者</c:v>
                </c:pt>
                <c:pt idx="2">
                  <c:v>教職員</c:v>
                </c:pt>
              </c:strCache>
            </c:strRef>
          </c:cat>
          <c:val>
            <c:numRef>
              <c:f>集計詳細!$I$43:$I$45</c:f>
              <c:numCache>
                <c:formatCode>0.0%</c:formatCode>
                <c:ptCount val="3"/>
                <c:pt idx="0">
                  <c:v>0.30906593406593408</c:v>
                </c:pt>
                <c:pt idx="1">
                  <c:v>0.29419191919191917</c:v>
                </c:pt>
                <c:pt idx="2">
                  <c:v>0.42592592592592593</c:v>
                </c:pt>
              </c:numCache>
            </c:numRef>
          </c:val>
          <c:extLst xmlns:c16r2="http://schemas.microsoft.com/office/drawing/2015/06/chart">
            <c:ext xmlns:c16="http://schemas.microsoft.com/office/drawing/2014/chart" uri="{C3380CC4-5D6E-409C-BE32-E72D297353CC}">
              <c16:uniqueId val="{00000000-8331-4183-A443-BB68BC1ADE9B}"/>
            </c:ext>
          </c:extLst>
        </c:ser>
        <c:ser>
          <c:idx val="1"/>
          <c:order val="1"/>
          <c:tx>
            <c:strRef>
              <c:f>集計詳細!$J$3</c:f>
              <c:strCache>
                <c:ptCount val="1"/>
                <c:pt idx="0">
                  <c:v>どちらかと言えばそう思う</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集計詳細!$B$43:$B$45</c:f>
              <c:strCache>
                <c:ptCount val="3"/>
                <c:pt idx="0">
                  <c:v>生　徒</c:v>
                </c:pt>
                <c:pt idx="1">
                  <c:v>保護者</c:v>
                </c:pt>
                <c:pt idx="2">
                  <c:v>教職員</c:v>
                </c:pt>
              </c:strCache>
            </c:strRef>
          </c:cat>
          <c:val>
            <c:numRef>
              <c:f>集計詳細!$J$43:$J$45</c:f>
              <c:numCache>
                <c:formatCode>0.0%</c:formatCode>
                <c:ptCount val="3"/>
                <c:pt idx="0">
                  <c:v>0.41895604395604397</c:v>
                </c:pt>
                <c:pt idx="1">
                  <c:v>0.55808080808080807</c:v>
                </c:pt>
                <c:pt idx="2">
                  <c:v>0.51851851851851849</c:v>
                </c:pt>
              </c:numCache>
            </c:numRef>
          </c:val>
          <c:extLst xmlns:c16r2="http://schemas.microsoft.com/office/drawing/2015/06/chart">
            <c:ext xmlns:c16="http://schemas.microsoft.com/office/drawing/2014/chart" uri="{C3380CC4-5D6E-409C-BE32-E72D297353CC}">
              <c16:uniqueId val="{00000001-8331-4183-A443-BB68BC1ADE9B}"/>
            </c:ext>
          </c:extLst>
        </c:ser>
        <c:ser>
          <c:idx val="2"/>
          <c:order val="2"/>
          <c:tx>
            <c:strRef>
              <c:f>集計詳細!$K$3</c:f>
              <c:strCache>
                <c:ptCount val="1"/>
                <c:pt idx="0">
                  <c:v>あまり思わない</c:v>
                </c:pt>
              </c:strCache>
            </c:strRef>
          </c:tx>
          <c:spPr>
            <a:solidFill>
              <a:srgbClr val="FFFFFF"/>
            </a:solidFill>
            <a:ln w="12700">
              <a:solidFill>
                <a:srgbClr val="000000"/>
              </a:solidFill>
              <a:prstDash val="solid"/>
            </a:ln>
          </c:spPr>
          <c:invertIfNegative val="0"/>
          <c:dLbls>
            <c:dLbl>
              <c:idx val="1"/>
              <c:layout>
                <c:manualLayout>
                  <c:x val="-1.4315761091302131E-16"/>
                  <c:y val="5.2434456928838954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2"/>
              <c:layout>
                <c:manualLayout>
                  <c:x val="1.7569546120058566E-2"/>
                  <c:y val="3.7467928868442006E-3"/>
                </c:manualLayout>
              </c:layout>
              <c:spPr>
                <a:noFill/>
                <a:ln w="25400">
                  <a:noFill/>
                </a:ln>
              </c:spPr>
              <c:txPr>
                <a:bodyPr wrap="square" lIns="38100" tIns="19050" rIns="38100" bIns="19050" anchor="ctr">
                  <a:no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8.0839433870180583E-2"/>
                      <c:h val="0.18277153558052431"/>
                    </c:manualLayout>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集計詳細!$B$43:$B$45</c:f>
              <c:strCache>
                <c:ptCount val="3"/>
                <c:pt idx="0">
                  <c:v>生　徒</c:v>
                </c:pt>
                <c:pt idx="1">
                  <c:v>保護者</c:v>
                </c:pt>
                <c:pt idx="2">
                  <c:v>教職員</c:v>
                </c:pt>
              </c:strCache>
            </c:strRef>
          </c:cat>
          <c:val>
            <c:numRef>
              <c:f>集計詳細!$K$43:$K$45</c:f>
              <c:numCache>
                <c:formatCode>0.0%</c:formatCode>
                <c:ptCount val="3"/>
                <c:pt idx="0">
                  <c:v>0.18818681318681318</c:v>
                </c:pt>
                <c:pt idx="1">
                  <c:v>0.13257575757575757</c:v>
                </c:pt>
                <c:pt idx="2">
                  <c:v>5.5555555555555552E-2</c:v>
                </c:pt>
              </c:numCache>
            </c:numRef>
          </c:val>
          <c:extLst xmlns:c16r2="http://schemas.microsoft.com/office/drawing/2015/06/chart">
            <c:ext xmlns:c16="http://schemas.microsoft.com/office/drawing/2014/chart" uri="{C3380CC4-5D6E-409C-BE32-E72D297353CC}">
              <c16:uniqueId val="{00000002-8331-4183-A443-BB68BC1ADE9B}"/>
            </c:ext>
          </c:extLst>
        </c:ser>
        <c:ser>
          <c:idx val="3"/>
          <c:order val="3"/>
          <c:tx>
            <c:strRef>
              <c:f>集計詳細!$L$3</c:f>
              <c:strCache>
                <c:ptCount val="1"/>
                <c:pt idx="0">
                  <c:v>まったく思わない</c:v>
                </c:pt>
              </c:strCache>
            </c:strRef>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0"/>
                  <c:y val="-4.4943820224719169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2"/>
              <c:layout>
                <c:manualLayout>
                  <c:x val="-8.7847730600292828E-2"/>
                  <c:y val="-4.4943230410805252E-2"/>
                </c:manualLayout>
              </c:layout>
              <c:showLegendKey val="0"/>
              <c:showVal val="0"/>
              <c:showCatName val="0"/>
              <c:showSerName val="1"/>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集計詳細!$B$43:$B$45</c:f>
              <c:strCache>
                <c:ptCount val="3"/>
                <c:pt idx="0">
                  <c:v>生　徒</c:v>
                </c:pt>
                <c:pt idx="1">
                  <c:v>保護者</c:v>
                </c:pt>
                <c:pt idx="2">
                  <c:v>教職員</c:v>
                </c:pt>
              </c:strCache>
            </c:strRef>
          </c:cat>
          <c:val>
            <c:numRef>
              <c:f>集計詳細!$L$43:$L$45</c:f>
              <c:numCache>
                <c:formatCode>0.0%</c:formatCode>
                <c:ptCount val="3"/>
                <c:pt idx="0">
                  <c:v>8.3791208791208785E-2</c:v>
                </c:pt>
                <c:pt idx="1">
                  <c:v>1.5151515151515152E-2</c:v>
                </c:pt>
                <c:pt idx="2">
                  <c:v>0</c:v>
                </c:pt>
              </c:numCache>
            </c:numRef>
          </c:val>
          <c:extLst xmlns:c16r2="http://schemas.microsoft.com/office/drawing/2015/06/chart">
            <c:ext xmlns:c16="http://schemas.microsoft.com/office/drawing/2014/chart" uri="{C3380CC4-5D6E-409C-BE32-E72D297353CC}">
              <c16:uniqueId val="{00000003-8331-4183-A443-BB68BC1ADE9B}"/>
            </c:ext>
          </c:extLst>
        </c:ser>
        <c:dLbls>
          <c:showLegendKey val="0"/>
          <c:showVal val="0"/>
          <c:showCatName val="0"/>
          <c:showSerName val="0"/>
          <c:showPercent val="0"/>
          <c:showBubbleSize val="0"/>
        </c:dLbls>
        <c:gapWidth val="20"/>
        <c:overlap val="100"/>
        <c:serLines>
          <c:spPr>
            <a:ln w="3175">
              <a:solidFill>
                <a:srgbClr val="000000"/>
              </a:solidFill>
              <a:prstDash val="solid"/>
            </a:ln>
          </c:spPr>
        </c:serLines>
        <c:axId val="318712120"/>
        <c:axId val="318717216"/>
      </c:barChart>
      <c:catAx>
        <c:axId val="3187121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717216"/>
        <c:crosses val="autoZero"/>
        <c:auto val="1"/>
        <c:lblAlgn val="ctr"/>
        <c:lblOffset val="100"/>
        <c:tickLblSkip val="1"/>
        <c:tickMarkSkip val="1"/>
        <c:noMultiLvlLbl val="0"/>
      </c:catAx>
      <c:valAx>
        <c:axId val="318717216"/>
        <c:scaling>
          <c:orientation val="minMax"/>
        </c:scaling>
        <c:delete val="0"/>
        <c:axPos val="t"/>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87121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19472913616401E-2"/>
          <c:y val="0.16949246056486453"/>
          <c:w val="0.87847730600292828"/>
          <c:h val="0.81356381071134976"/>
        </c:manualLayout>
      </c:layout>
      <c:barChart>
        <c:barDir val="bar"/>
        <c:grouping val="percentStacked"/>
        <c:varyColors val="0"/>
        <c:ser>
          <c:idx val="0"/>
          <c:order val="0"/>
          <c:tx>
            <c:strRef>
              <c:f>集計詳細!$I$3</c:f>
              <c:strCache>
                <c:ptCount val="1"/>
                <c:pt idx="0">
                  <c:v>そう思う</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集計詳細!$B$46:$B$48</c:f>
              <c:strCache>
                <c:ptCount val="3"/>
                <c:pt idx="0">
                  <c:v>生　徒</c:v>
                </c:pt>
                <c:pt idx="1">
                  <c:v>保護者</c:v>
                </c:pt>
                <c:pt idx="2">
                  <c:v>教職員</c:v>
                </c:pt>
              </c:strCache>
            </c:strRef>
          </c:cat>
          <c:val>
            <c:numRef>
              <c:f>集計詳細!$I$46:$I$48</c:f>
              <c:numCache>
                <c:formatCode>0.0%</c:formatCode>
                <c:ptCount val="3"/>
                <c:pt idx="0">
                  <c:v>0.33608815426997246</c:v>
                </c:pt>
                <c:pt idx="1">
                  <c:v>0.26522842639593908</c:v>
                </c:pt>
                <c:pt idx="2">
                  <c:v>0.31481481481481483</c:v>
                </c:pt>
              </c:numCache>
            </c:numRef>
          </c:val>
          <c:extLst xmlns:c16r2="http://schemas.microsoft.com/office/drawing/2015/06/chart">
            <c:ext xmlns:c16="http://schemas.microsoft.com/office/drawing/2014/chart" uri="{C3380CC4-5D6E-409C-BE32-E72D297353CC}">
              <c16:uniqueId val="{00000000-48AF-4CFC-A96E-B38543555235}"/>
            </c:ext>
          </c:extLst>
        </c:ser>
        <c:ser>
          <c:idx val="1"/>
          <c:order val="1"/>
          <c:tx>
            <c:strRef>
              <c:f>集計詳細!$J$3</c:f>
              <c:strCache>
                <c:ptCount val="1"/>
                <c:pt idx="0">
                  <c:v>どちらかと言えばそう思う</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集計詳細!$B$46:$B$48</c:f>
              <c:strCache>
                <c:ptCount val="3"/>
                <c:pt idx="0">
                  <c:v>生　徒</c:v>
                </c:pt>
                <c:pt idx="1">
                  <c:v>保護者</c:v>
                </c:pt>
                <c:pt idx="2">
                  <c:v>教職員</c:v>
                </c:pt>
              </c:strCache>
            </c:strRef>
          </c:cat>
          <c:val>
            <c:numRef>
              <c:f>集計詳細!$J$46:$J$48</c:f>
              <c:numCache>
                <c:formatCode>0.0%</c:formatCode>
                <c:ptCount val="3"/>
                <c:pt idx="0">
                  <c:v>0.46005509641873277</c:v>
                </c:pt>
                <c:pt idx="1">
                  <c:v>0.59137055837563457</c:v>
                </c:pt>
                <c:pt idx="2">
                  <c:v>0.66666666666666663</c:v>
                </c:pt>
              </c:numCache>
            </c:numRef>
          </c:val>
          <c:extLst xmlns:c16r2="http://schemas.microsoft.com/office/drawing/2015/06/chart">
            <c:ext xmlns:c16="http://schemas.microsoft.com/office/drawing/2014/chart" uri="{C3380CC4-5D6E-409C-BE32-E72D297353CC}">
              <c16:uniqueId val="{00000001-48AF-4CFC-A96E-B38543555235}"/>
            </c:ext>
          </c:extLst>
        </c:ser>
        <c:ser>
          <c:idx val="2"/>
          <c:order val="2"/>
          <c:tx>
            <c:strRef>
              <c:f>集計詳細!$K$3</c:f>
              <c:strCache>
                <c:ptCount val="1"/>
                <c:pt idx="0">
                  <c:v>あまり思わない</c:v>
                </c:pt>
              </c:strCache>
            </c:strRef>
          </c:tx>
          <c:spPr>
            <a:solidFill>
              <a:srgbClr val="FFFFFF"/>
            </a:solidFill>
            <a:ln w="12700">
              <a:solidFill>
                <a:srgbClr val="000000"/>
              </a:solidFill>
              <a:prstDash val="solid"/>
            </a:ln>
          </c:spPr>
          <c:invertIfNegative val="0"/>
          <c:dLbls>
            <c:dLbl>
              <c:idx val="0"/>
              <c:layout>
                <c:manualLayout>
                  <c:x val="-7.8086871644704736E-3"/>
                  <c:y val="4.5197740112994315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1"/>
              <c:layout>
                <c:manualLayout>
                  <c:x val="1.9521717911176184E-3"/>
                  <c:y val="4.519774011299442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2"/>
              <c:layout>
                <c:manualLayout>
                  <c:x val="5.8565153733528552E-3"/>
                  <c:y val="1.381026105276745E-16"/>
                </c:manualLayout>
              </c:layout>
              <c:spPr>
                <a:noFill/>
                <a:ln w="25400">
                  <a:noFill/>
                </a:ln>
              </c:spPr>
              <c:txPr>
                <a:bodyPr wrap="square" lIns="38100" tIns="19050" rIns="38100" bIns="19050" anchor="ctr">
                  <a:no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7.1078574914592491E-2"/>
                      <c:h val="0.22146892655367231"/>
                    </c:manualLayout>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集計詳細!$B$46:$B$48</c:f>
              <c:strCache>
                <c:ptCount val="3"/>
                <c:pt idx="0">
                  <c:v>生　徒</c:v>
                </c:pt>
                <c:pt idx="1">
                  <c:v>保護者</c:v>
                </c:pt>
                <c:pt idx="2">
                  <c:v>教職員</c:v>
                </c:pt>
              </c:strCache>
            </c:strRef>
          </c:cat>
          <c:val>
            <c:numRef>
              <c:f>集計詳細!$K$46:$K$48</c:f>
              <c:numCache>
                <c:formatCode>0.0%</c:formatCode>
                <c:ptCount val="3"/>
                <c:pt idx="0">
                  <c:v>0.15426997245179064</c:v>
                </c:pt>
                <c:pt idx="1">
                  <c:v>0.13071065989847716</c:v>
                </c:pt>
                <c:pt idx="2">
                  <c:v>1.8518518518518517E-2</c:v>
                </c:pt>
              </c:numCache>
            </c:numRef>
          </c:val>
          <c:extLst xmlns:c16r2="http://schemas.microsoft.com/office/drawing/2015/06/chart">
            <c:ext xmlns:c16="http://schemas.microsoft.com/office/drawing/2014/chart" uri="{C3380CC4-5D6E-409C-BE32-E72D297353CC}">
              <c16:uniqueId val="{00000002-48AF-4CFC-A96E-B38543555235}"/>
            </c:ext>
          </c:extLst>
        </c:ser>
        <c:ser>
          <c:idx val="3"/>
          <c:order val="3"/>
          <c:tx>
            <c:strRef>
              <c:f>集計詳細!$L$3</c:f>
              <c:strCache>
                <c:ptCount val="1"/>
                <c:pt idx="0">
                  <c:v>まったく思わない</c:v>
                </c:pt>
              </c:strCache>
            </c:strRef>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171303074670571E-2"/>
                  <c:y val="-4.519774011299435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1"/>
              <c:layout>
                <c:manualLayout>
                  <c:x val="0"/>
                  <c:y val="-6.0263653483992395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2"/>
              <c:delete val="1"/>
              <c:extLst xmlns:c16r2="http://schemas.microsoft.com/office/drawing/2015/06/chart">
                <c:ext xmlns:c16="http://schemas.microsoft.com/office/drawing/2014/chart" uri="{C3380CC4-5D6E-409C-BE32-E72D297353CC}">
                  <c16:uniqueId val="{00000003-48AF-4CFC-A96E-B38543555235}"/>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集計詳細!$B$46:$B$48</c:f>
              <c:strCache>
                <c:ptCount val="3"/>
                <c:pt idx="0">
                  <c:v>生　徒</c:v>
                </c:pt>
                <c:pt idx="1">
                  <c:v>保護者</c:v>
                </c:pt>
                <c:pt idx="2">
                  <c:v>教職員</c:v>
                </c:pt>
              </c:strCache>
            </c:strRef>
          </c:cat>
          <c:val>
            <c:numRef>
              <c:f>集計詳細!$L$46:$L$48</c:f>
              <c:numCache>
                <c:formatCode>0.0%</c:formatCode>
                <c:ptCount val="3"/>
                <c:pt idx="0">
                  <c:v>4.9586776859504134E-2</c:v>
                </c:pt>
                <c:pt idx="1">
                  <c:v>1.2690355329949238E-2</c:v>
                </c:pt>
                <c:pt idx="2">
                  <c:v>0</c:v>
                </c:pt>
              </c:numCache>
            </c:numRef>
          </c:val>
          <c:extLst xmlns:c16r2="http://schemas.microsoft.com/office/drawing/2015/06/chart">
            <c:ext xmlns:c16="http://schemas.microsoft.com/office/drawing/2014/chart" uri="{C3380CC4-5D6E-409C-BE32-E72D297353CC}">
              <c16:uniqueId val="{00000004-48AF-4CFC-A96E-B38543555235}"/>
            </c:ext>
          </c:extLst>
        </c:ser>
        <c:dLbls>
          <c:showLegendKey val="0"/>
          <c:showVal val="0"/>
          <c:showCatName val="0"/>
          <c:showSerName val="0"/>
          <c:showPercent val="0"/>
          <c:showBubbleSize val="0"/>
        </c:dLbls>
        <c:gapWidth val="20"/>
        <c:overlap val="100"/>
        <c:serLines>
          <c:spPr>
            <a:ln w="3175">
              <a:solidFill>
                <a:srgbClr val="000000"/>
              </a:solidFill>
              <a:prstDash val="solid"/>
            </a:ln>
          </c:spPr>
        </c:serLines>
        <c:axId val="318713296"/>
        <c:axId val="318717608"/>
      </c:barChart>
      <c:catAx>
        <c:axId val="31871329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717608"/>
        <c:crosses val="autoZero"/>
        <c:auto val="1"/>
        <c:lblAlgn val="ctr"/>
        <c:lblOffset val="100"/>
        <c:tickLblSkip val="1"/>
        <c:tickMarkSkip val="1"/>
        <c:noMultiLvlLbl val="0"/>
      </c:catAx>
      <c:valAx>
        <c:axId val="318717608"/>
        <c:scaling>
          <c:orientation val="minMax"/>
        </c:scaling>
        <c:delete val="0"/>
        <c:axPos val="t"/>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871329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19472913616401E-2"/>
          <c:y val="0.16853978817313733"/>
          <c:w val="0.87847730600292828"/>
          <c:h val="0.8146089761701637"/>
        </c:manualLayout>
      </c:layout>
      <c:barChart>
        <c:barDir val="bar"/>
        <c:grouping val="percentStacked"/>
        <c:varyColors val="0"/>
        <c:ser>
          <c:idx val="0"/>
          <c:order val="0"/>
          <c:tx>
            <c:strRef>
              <c:f>集計詳細!$I$3</c:f>
              <c:strCache>
                <c:ptCount val="1"/>
                <c:pt idx="0">
                  <c:v>そう思う</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集計詳細!$B$49:$B$51</c:f>
              <c:strCache>
                <c:ptCount val="3"/>
                <c:pt idx="0">
                  <c:v>生　徒</c:v>
                </c:pt>
                <c:pt idx="1">
                  <c:v>保護者</c:v>
                </c:pt>
                <c:pt idx="2">
                  <c:v>教職員</c:v>
                </c:pt>
              </c:strCache>
            </c:strRef>
          </c:cat>
          <c:val>
            <c:numRef>
              <c:f>集計詳細!$I$49:$I$51</c:f>
              <c:numCache>
                <c:formatCode>0.0%</c:formatCode>
                <c:ptCount val="3"/>
                <c:pt idx="0">
                  <c:v>0.42090784044016505</c:v>
                </c:pt>
                <c:pt idx="1">
                  <c:v>0.2953105196451204</c:v>
                </c:pt>
                <c:pt idx="2">
                  <c:v>0.35185185185185186</c:v>
                </c:pt>
              </c:numCache>
            </c:numRef>
          </c:val>
          <c:extLst xmlns:c16r2="http://schemas.microsoft.com/office/drawing/2015/06/chart">
            <c:ext xmlns:c16="http://schemas.microsoft.com/office/drawing/2014/chart" uri="{C3380CC4-5D6E-409C-BE32-E72D297353CC}">
              <c16:uniqueId val="{00000000-3A2C-4DC9-96A1-9AA6040BEE77}"/>
            </c:ext>
          </c:extLst>
        </c:ser>
        <c:ser>
          <c:idx val="1"/>
          <c:order val="1"/>
          <c:tx>
            <c:strRef>
              <c:f>集計詳細!$J$3</c:f>
              <c:strCache>
                <c:ptCount val="1"/>
                <c:pt idx="0">
                  <c:v>どちらかと言えばそう思う</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集計詳細!$B$49:$B$51</c:f>
              <c:strCache>
                <c:ptCount val="3"/>
                <c:pt idx="0">
                  <c:v>生　徒</c:v>
                </c:pt>
                <c:pt idx="1">
                  <c:v>保護者</c:v>
                </c:pt>
                <c:pt idx="2">
                  <c:v>教職員</c:v>
                </c:pt>
              </c:strCache>
            </c:strRef>
          </c:cat>
          <c:val>
            <c:numRef>
              <c:f>集計詳細!$J$49:$J$51</c:f>
              <c:numCache>
                <c:formatCode>0.0%</c:formatCode>
                <c:ptCount val="3"/>
                <c:pt idx="0">
                  <c:v>0.43741403026134801</c:v>
                </c:pt>
                <c:pt idx="1">
                  <c:v>0.60076045627376429</c:v>
                </c:pt>
                <c:pt idx="2">
                  <c:v>0.53703703703703709</c:v>
                </c:pt>
              </c:numCache>
            </c:numRef>
          </c:val>
          <c:extLst xmlns:c16r2="http://schemas.microsoft.com/office/drawing/2015/06/chart">
            <c:ext xmlns:c16="http://schemas.microsoft.com/office/drawing/2014/chart" uri="{C3380CC4-5D6E-409C-BE32-E72D297353CC}">
              <c16:uniqueId val="{00000001-3A2C-4DC9-96A1-9AA6040BEE77}"/>
            </c:ext>
          </c:extLst>
        </c:ser>
        <c:ser>
          <c:idx val="2"/>
          <c:order val="2"/>
          <c:tx>
            <c:strRef>
              <c:f>集計詳細!$K$3</c:f>
              <c:strCache>
                <c:ptCount val="1"/>
                <c:pt idx="0">
                  <c:v>あまり思わない</c:v>
                </c:pt>
              </c:strCache>
            </c:strRef>
          </c:tx>
          <c:spPr>
            <a:solidFill>
              <a:srgbClr val="FFFFFF"/>
            </a:solidFill>
            <a:ln w="12700">
              <a:solidFill>
                <a:srgbClr val="000000"/>
              </a:solidFill>
              <a:prstDash val="solid"/>
            </a:ln>
          </c:spPr>
          <c:invertIfNegative val="0"/>
          <c:dLbls>
            <c:dLbl>
              <c:idx val="0"/>
              <c:layout>
                <c:manualLayout>
                  <c:x val="5.8565153733528552E-3"/>
                  <c:y val="4.49438202247191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1"/>
              <c:layout>
                <c:manualLayout>
                  <c:x val="1.3665202537823329E-2"/>
                  <c:y val="7.4912265180336291E-3"/>
                </c:manualLayout>
              </c:layout>
              <c:showLegendKey val="0"/>
              <c:showVal val="0"/>
              <c:showCatName val="0"/>
              <c:showSerName val="1"/>
              <c:showPercent val="0"/>
              <c:showBubbleSize val="0"/>
              <c:extLst>
                <c:ext xmlns:c15="http://schemas.microsoft.com/office/drawing/2012/chart" uri="{CE6537A1-D6FC-4f65-9D91-7224C49458BB}">
                  <c15:layout/>
                </c:ext>
              </c:extLst>
            </c:dLbl>
            <c:dLbl>
              <c:idx val="2"/>
              <c:layout>
                <c:manualLayout>
                  <c:x val="1.3665202537823329E-2"/>
                  <c:y val="1.4981863222153547E-2"/>
                </c:manualLayout>
              </c:layout>
              <c:showLegendKey val="0"/>
              <c:showVal val="0"/>
              <c:showCatName val="0"/>
              <c:showSerName val="1"/>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集計詳細!$B$49:$B$51</c:f>
              <c:strCache>
                <c:ptCount val="3"/>
                <c:pt idx="0">
                  <c:v>生　徒</c:v>
                </c:pt>
                <c:pt idx="1">
                  <c:v>保護者</c:v>
                </c:pt>
                <c:pt idx="2">
                  <c:v>教職員</c:v>
                </c:pt>
              </c:strCache>
            </c:strRef>
          </c:cat>
          <c:val>
            <c:numRef>
              <c:f>集計詳細!$K$49:$K$51</c:f>
              <c:numCache>
                <c:formatCode>0.0%</c:formatCode>
                <c:ptCount val="3"/>
                <c:pt idx="0">
                  <c:v>0.10729023383768914</c:v>
                </c:pt>
                <c:pt idx="1">
                  <c:v>0.10012674271229405</c:v>
                </c:pt>
                <c:pt idx="2">
                  <c:v>0.1111111111111111</c:v>
                </c:pt>
              </c:numCache>
            </c:numRef>
          </c:val>
          <c:extLst xmlns:c16r2="http://schemas.microsoft.com/office/drawing/2015/06/chart">
            <c:ext xmlns:c16="http://schemas.microsoft.com/office/drawing/2014/chart" uri="{C3380CC4-5D6E-409C-BE32-E72D297353CC}">
              <c16:uniqueId val="{00000002-3A2C-4DC9-96A1-9AA6040BEE77}"/>
            </c:ext>
          </c:extLst>
        </c:ser>
        <c:ser>
          <c:idx val="3"/>
          <c:order val="3"/>
          <c:tx>
            <c:strRef>
              <c:f>集計詳細!$L$3</c:f>
              <c:strCache>
                <c:ptCount val="1"/>
                <c:pt idx="0">
                  <c:v>まったく思わない</c:v>
                </c:pt>
              </c:strCache>
            </c:strRef>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0.13079551000488043"/>
                  <c:y val="-4.494323041080532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3-3A2C-4DC9-96A1-9AA6040BEE77}"/>
                </c:ext>
                <c:ext xmlns:c15="http://schemas.microsoft.com/office/drawing/2012/chart" uri="{CE6537A1-D6FC-4f65-9D91-7224C49458BB}">
                  <c15:layout/>
                </c:ext>
              </c:extLst>
            </c:dLbl>
            <c:dLbl>
              <c:idx val="2"/>
              <c:layout>
                <c:manualLayout>
                  <c:x val="-0.13274768179599805"/>
                  <c:y val="-2.996195700256569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4-3A2C-4DC9-96A1-9AA6040BEE77}"/>
                </c:ex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集計詳細!$B$49:$B$51</c:f>
              <c:strCache>
                <c:ptCount val="3"/>
                <c:pt idx="0">
                  <c:v>生　徒</c:v>
                </c:pt>
                <c:pt idx="1">
                  <c:v>保護者</c:v>
                </c:pt>
                <c:pt idx="2">
                  <c:v>教職員</c:v>
                </c:pt>
              </c:strCache>
            </c:strRef>
          </c:cat>
          <c:val>
            <c:numRef>
              <c:f>集計詳細!$L$49:$L$51</c:f>
              <c:numCache>
                <c:formatCode>0.0%</c:formatCode>
                <c:ptCount val="3"/>
                <c:pt idx="0">
                  <c:v>3.4387895460797797E-2</c:v>
                </c:pt>
                <c:pt idx="1">
                  <c:v>3.8022813688212928E-3</c:v>
                </c:pt>
                <c:pt idx="2">
                  <c:v>0</c:v>
                </c:pt>
              </c:numCache>
            </c:numRef>
          </c:val>
          <c:extLst xmlns:c16r2="http://schemas.microsoft.com/office/drawing/2015/06/chart">
            <c:ext xmlns:c16="http://schemas.microsoft.com/office/drawing/2014/chart" uri="{C3380CC4-5D6E-409C-BE32-E72D297353CC}">
              <c16:uniqueId val="{00000005-3A2C-4DC9-96A1-9AA6040BEE77}"/>
            </c:ext>
          </c:extLst>
        </c:ser>
        <c:dLbls>
          <c:showLegendKey val="0"/>
          <c:showVal val="0"/>
          <c:showCatName val="0"/>
          <c:showSerName val="0"/>
          <c:showPercent val="0"/>
          <c:showBubbleSize val="0"/>
        </c:dLbls>
        <c:gapWidth val="20"/>
        <c:overlap val="100"/>
        <c:serLines>
          <c:spPr>
            <a:ln w="3175">
              <a:solidFill>
                <a:srgbClr val="000000"/>
              </a:solidFill>
              <a:prstDash val="solid"/>
            </a:ln>
          </c:spPr>
        </c:serLines>
        <c:axId val="318714864"/>
        <c:axId val="318718392"/>
      </c:barChart>
      <c:catAx>
        <c:axId val="3187148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718392"/>
        <c:crosses val="autoZero"/>
        <c:auto val="1"/>
        <c:lblAlgn val="ctr"/>
        <c:lblOffset val="100"/>
        <c:tickLblSkip val="1"/>
        <c:tickMarkSkip val="1"/>
        <c:noMultiLvlLbl val="0"/>
      </c:catAx>
      <c:valAx>
        <c:axId val="318718392"/>
        <c:scaling>
          <c:orientation val="minMax"/>
        </c:scaling>
        <c:delete val="0"/>
        <c:axPos val="t"/>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87148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71593202264778E-2"/>
          <c:y val="0.16759776536312848"/>
          <c:w val="0.87883274323729987"/>
          <c:h val="0.81564245810055869"/>
        </c:manualLayout>
      </c:layout>
      <c:barChart>
        <c:barDir val="bar"/>
        <c:grouping val="percentStacked"/>
        <c:varyColors val="0"/>
        <c:ser>
          <c:idx val="0"/>
          <c:order val="0"/>
          <c:tx>
            <c:strRef>
              <c:f>集計詳細!$I$3</c:f>
              <c:strCache>
                <c:ptCount val="1"/>
                <c:pt idx="0">
                  <c:v>そう思う</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集計詳細!$B$52:$B$54</c:f>
              <c:strCache>
                <c:ptCount val="3"/>
                <c:pt idx="0">
                  <c:v>生　徒</c:v>
                </c:pt>
                <c:pt idx="1">
                  <c:v>保護者</c:v>
                </c:pt>
                <c:pt idx="2">
                  <c:v>教職員</c:v>
                </c:pt>
              </c:strCache>
            </c:strRef>
          </c:cat>
          <c:val>
            <c:numRef>
              <c:f>集計詳細!$I$52:$I$54</c:f>
              <c:numCache>
                <c:formatCode>0.0%</c:formatCode>
                <c:ptCount val="3"/>
                <c:pt idx="0">
                  <c:v>0.63686382393397523</c:v>
                </c:pt>
                <c:pt idx="1">
                  <c:v>0.41845764854614415</c:v>
                </c:pt>
                <c:pt idx="2">
                  <c:v>0.62962962962962965</c:v>
                </c:pt>
              </c:numCache>
            </c:numRef>
          </c:val>
          <c:extLst xmlns:c16r2="http://schemas.microsoft.com/office/drawing/2015/06/chart">
            <c:ext xmlns:c16="http://schemas.microsoft.com/office/drawing/2014/chart" uri="{C3380CC4-5D6E-409C-BE32-E72D297353CC}">
              <c16:uniqueId val="{00000000-5706-4A3E-8669-DCEDBCCDB30A}"/>
            </c:ext>
          </c:extLst>
        </c:ser>
        <c:ser>
          <c:idx val="1"/>
          <c:order val="1"/>
          <c:tx>
            <c:strRef>
              <c:f>集計詳細!$J$3</c:f>
              <c:strCache>
                <c:ptCount val="1"/>
                <c:pt idx="0">
                  <c:v>どちらかと言えばそう思う</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集計詳細!$B$52:$B$54</c:f>
              <c:strCache>
                <c:ptCount val="3"/>
                <c:pt idx="0">
                  <c:v>生　徒</c:v>
                </c:pt>
                <c:pt idx="1">
                  <c:v>保護者</c:v>
                </c:pt>
                <c:pt idx="2">
                  <c:v>教職員</c:v>
                </c:pt>
              </c:strCache>
            </c:strRef>
          </c:cat>
          <c:val>
            <c:numRef>
              <c:f>集計詳細!$J$52:$J$54</c:f>
              <c:numCache>
                <c:formatCode>0.0%</c:formatCode>
                <c:ptCount val="3"/>
                <c:pt idx="0">
                  <c:v>0.29986244841815679</c:v>
                </c:pt>
                <c:pt idx="1">
                  <c:v>0.51074589127686476</c:v>
                </c:pt>
                <c:pt idx="2">
                  <c:v>0.35185185185185186</c:v>
                </c:pt>
              </c:numCache>
            </c:numRef>
          </c:val>
          <c:extLst xmlns:c16r2="http://schemas.microsoft.com/office/drawing/2015/06/chart">
            <c:ext xmlns:c16="http://schemas.microsoft.com/office/drawing/2014/chart" uri="{C3380CC4-5D6E-409C-BE32-E72D297353CC}">
              <c16:uniqueId val="{00000001-5706-4A3E-8669-DCEDBCCDB30A}"/>
            </c:ext>
          </c:extLst>
        </c:ser>
        <c:ser>
          <c:idx val="2"/>
          <c:order val="2"/>
          <c:tx>
            <c:strRef>
              <c:f>集計詳細!$K$3</c:f>
              <c:strCache>
                <c:ptCount val="1"/>
                <c:pt idx="0">
                  <c:v>あまり思わない</c:v>
                </c:pt>
              </c:strCache>
            </c:strRef>
          </c:tx>
          <c:spPr>
            <a:solidFill>
              <a:srgbClr val="FFFFFF"/>
            </a:solidFill>
            <a:ln w="12700">
              <a:solidFill>
                <a:srgbClr val="000000"/>
              </a:solidFill>
              <a:prstDash val="solid"/>
            </a:ln>
          </c:spPr>
          <c:invertIfNegative val="0"/>
          <c:dLbls>
            <c:dLbl>
              <c:idx val="0"/>
              <c:layout>
                <c:manualLayout>
                  <c:x val="1.5571776155717762E-2"/>
                  <c:y val="3.7243947858473035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1"/>
              <c:layout>
                <c:manualLayout>
                  <c:x val="1.3625304136253041E-2"/>
                  <c:y val="3.7255678235751941E-3"/>
                </c:manualLayout>
              </c:layout>
              <c:spPr>
                <a:noFill/>
                <a:ln w="25400">
                  <a:noFill/>
                </a:ln>
              </c:spPr>
              <c:txPr>
                <a:bodyPr wrap="square" lIns="38100" tIns="19050" rIns="38100" bIns="19050" anchor="ctr">
                  <a:no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10785401459854015"/>
                      <c:h val="0.19664804469273742"/>
                    </c:manualLayout>
                  </c15:layout>
                </c:ext>
              </c:extLst>
            </c:dLbl>
            <c:dLbl>
              <c:idx val="2"/>
              <c:layout>
                <c:manualLayout>
                  <c:x val="8.7592007203479132E-3"/>
                  <c:y val="1.8622267188668457E-2"/>
                </c:manualLayout>
              </c:layout>
              <c:spPr>
                <a:noFill/>
                <a:ln w="25400">
                  <a:noFill/>
                </a:ln>
              </c:spPr>
              <c:txPr>
                <a:bodyPr wrap="square" lIns="38100" tIns="19050" rIns="38100" bIns="19050" anchor="ctr">
                  <a:no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6.5031630170316296E-2"/>
                      <c:h val="0.2860335195530726"/>
                    </c:manualLayout>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集計詳細!$B$52:$B$54</c:f>
              <c:strCache>
                <c:ptCount val="3"/>
                <c:pt idx="0">
                  <c:v>生　徒</c:v>
                </c:pt>
                <c:pt idx="1">
                  <c:v>保護者</c:v>
                </c:pt>
                <c:pt idx="2">
                  <c:v>教職員</c:v>
                </c:pt>
              </c:strCache>
            </c:strRef>
          </c:cat>
          <c:val>
            <c:numRef>
              <c:f>集計詳細!$K$52:$K$54</c:f>
              <c:numCache>
                <c:formatCode>0.0%</c:formatCode>
                <c:ptCount val="3"/>
                <c:pt idx="0">
                  <c:v>4.5392022008253097E-2</c:v>
                </c:pt>
                <c:pt idx="1">
                  <c:v>6.7003792667509485E-2</c:v>
                </c:pt>
                <c:pt idx="2">
                  <c:v>1.8518518518518517E-2</c:v>
                </c:pt>
              </c:numCache>
            </c:numRef>
          </c:val>
          <c:extLst xmlns:c16r2="http://schemas.microsoft.com/office/drawing/2015/06/chart">
            <c:ext xmlns:c16="http://schemas.microsoft.com/office/drawing/2014/chart" uri="{C3380CC4-5D6E-409C-BE32-E72D297353CC}">
              <c16:uniqueId val="{00000002-5706-4A3E-8669-DCEDBCCDB30A}"/>
            </c:ext>
          </c:extLst>
        </c:ser>
        <c:ser>
          <c:idx val="3"/>
          <c:order val="3"/>
          <c:tx>
            <c:strRef>
              <c:f>集計詳細!$L$3</c:f>
              <c:strCache>
                <c:ptCount val="1"/>
                <c:pt idx="0">
                  <c:v>まったく思わない</c:v>
                </c:pt>
              </c:strCache>
            </c:strRef>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0"/>
                  <c:y val="-6.703910614525139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3-5706-4A3E-8669-DCEDBCCDB30A}"/>
                </c:ext>
                <c:ext xmlns:c15="http://schemas.microsoft.com/office/drawing/2012/chart" uri="{CE6537A1-D6FC-4f65-9D91-7224C49458BB}">
                  <c15:layout/>
                </c:ext>
              </c:extLst>
            </c:dLbl>
            <c:dLbl>
              <c:idx val="1"/>
              <c:layout>
                <c:manualLayout>
                  <c:x val="-9.9270072992700728E-2"/>
                  <c:y val="-4.469215091130375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4-5706-4A3E-8669-DCEDBCCDB30A}"/>
                </c:ext>
                <c:ext xmlns:c15="http://schemas.microsoft.com/office/drawing/2012/chart" uri="{CE6537A1-D6FC-4f65-9D91-7224C49458BB}">
                  <c15:layout/>
                </c:ext>
              </c:extLst>
            </c:dLbl>
            <c:dLbl>
              <c:idx val="2"/>
              <c:layout>
                <c:manualLayout>
                  <c:x val="-6.0340632603406323E-2"/>
                  <c:y val="-2.979398524905057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5-5706-4A3E-8669-DCEDBCCDB30A}"/>
                </c:ex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集計詳細!$B$52:$B$54</c:f>
              <c:strCache>
                <c:ptCount val="3"/>
                <c:pt idx="0">
                  <c:v>生　徒</c:v>
                </c:pt>
                <c:pt idx="1">
                  <c:v>保護者</c:v>
                </c:pt>
                <c:pt idx="2">
                  <c:v>教職員</c:v>
                </c:pt>
              </c:strCache>
            </c:strRef>
          </c:cat>
          <c:val>
            <c:numRef>
              <c:f>集計詳細!$L$52:$L$54</c:f>
              <c:numCache>
                <c:formatCode>0.0%</c:formatCode>
                <c:ptCount val="3"/>
                <c:pt idx="0">
                  <c:v>1.7881705639614855E-2</c:v>
                </c:pt>
                <c:pt idx="1">
                  <c:v>3.7926675094816687E-3</c:v>
                </c:pt>
                <c:pt idx="2">
                  <c:v>0</c:v>
                </c:pt>
              </c:numCache>
            </c:numRef>
          </c:val>
          <c:extLst xmlns:c16r2="http://schemas.microsoft.com/office/drawing/2015/06/chart">
            <c:ext xmlns:c16="http://schemas.microsoft.com/office/drawing/2014/chart" uri="{C3380CC4-5D6E-409C-BE32-E72D297353CC}">
              <c16:uniqueId val="{00000006-5706-4A3E-8669-DCEDBCCDB30A}"/>
            </c:ext>
          </c:extLst>
        </c:ser>
        <c:dLbls>
          <c:showLegendKey val="0"/>
          <c:showVal val="0"/>
          <c:showCatName val="0"/>
          <c:showSerName val="0"/>
          <c:showPercent val="0"/>
          <c:showBubbleSize val="0"/>
        </c:dLbls>
        <c:gapWidth val="20"/>
        <c:overlap val="100"/>
        <c:serLines>
          <c:spPr>
            <a:ln w="3175">
              <a:solidFill>
                <a:srgbClr val="000000"/>
              </a:solidFill>
              <a:prstDash val="solid"/>
            </a:ln>
          </c:spPr>
        </c:serLines>
        <c:axId val="318715648"/>
        <c:axId val="318718784"/>
      </c:barChart>
      <c:catAx>
        <c:axId val="3187156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718784"/>
        <c:crosses val="autoZero"/>
        <c:auto val="1"/>
        <c:lblAlgn val="ctr"/>
        <c:lblOffset val="100"/>
        <c:tickLblSkip val="1"/>
        <c:tickMarkSkip val="1"/>
        <c:noMultiLvlLbl val="0"/>
      </c:catAx>
      <c:valAx>
        <c:axId val="318718784"/>
        <c:scaling>
          <c:orientation val="minMax"/>
        </c:scaling>
        <c:delete val="0"/>
        <c:axPos val="t"/>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87156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5442701826776E-2"/>
          <c:y val="0.16853978817313733"/>
          <c:w val="0.87865622523789466"/>
          <c:h val="0.8146089761701637"/>
        </c:manualLayout>
      </c:layout>
      <c:barChart>
        <c:barDir val="bar"/>
        <c:grouping val="percentStacked"/>
        <c:varyColors val="0"/>
        <c:ser>
          <c:idx val="0"/>
          <c:order val="0"/>
          <c:tx>
            <c:strRef>
              <c:f>集計詳細!$I$3</c:f>
              <c:strCache>
                <c:ptCount val="1"/>
                <c:pt idx="0">
                  <c:v>そう思う</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集計詳細!$B$55:$B$57</c:f>
              <c:strCache>
                <c:ptCount val="3"/>
                <c:pt idx="0">
                  <c:v>生　徒</c:v>
                </c:pt>
                <c:pt idx="1">
                  <c:v>保護者</c:v>
                </c:pt>
                <c:pt idx="2">
                  <c:v>教職員</c:v>
                </c:pt>
              </c:strCache>
            </c:strRef>
          </c:cat>
          <c:val>
            <c:numRef>
              <c:f>集計詳細!$I$55:$I$57</c:f>
              <c:numCache>
                <c:formatCode>0.0%</c:formatCode>
                <c:ptCount val="3"/>
                <c:pt idx="0">
                  <c:v>0.61103448275862071</c:v>
                </c:pt>
                <c:pt idx="1">
                  <c:v>0.39923954372623577</c:v>
                </c:pt>
                <c:pt idx="2">
                  <c:v>0.35185185185185186</c:v>
                </c:pt>
              </c:numCache>
            </c:numRef>
          </c:val>
          <c:extLst xmlns:c16r2="http://schemas.microsoft.com/office/drawing/2015/06/chart">
            <c:ext xmlns:c16="http://schemas.microsoft.com/office/drawing/2014/chart" uri="{C3380CC4-5D6E-409C-BE32-E72D297353CC}">
              <c16:uniqueId val="{00000000-F167-436A-88C1-2FFCC535F949}"/>
            </c:ext>
          </c:extLst>
        </c:ser>
        <c:ser>
          <c:idx val="1"/>
          <c:order val="1"/>
          <c:tx>
            <c:strRef>
              <c:f>集計詳細!$J$3</c:f>
              <c:strCache>
                <c:ptCount val="1"/>
                <c:pt idx="0">
                  <c:v>どちらかと言えばそう思う</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集計詳細!$B$55:$B$57</c:f>
              <c:strCache>
                <c:ptCount val="3"/>
                <c:pt idx="0">
                  <c:v>生　徒</c:v>
                </c:pt>
                <c:pt idx="1">
                  <c:v>保護者</c:v>
                </c:pt>
                <c:pt idx="2">
                  <c:v>教職員</c:v>
                </c:pt>
              </c:strCache>
            </c:strRef>
          </c:cat>
          <c:val>
            <c:numRef>
              <c:f>集計詳細!$J$55:$J$57</c:f>
              <c:numCache>
                <c:formatCode>0.0%</c:formatCode>
                <c:ptCount val="3"/>
                <c:pt idx="0">
                  <c:v>0.30344827586206896</c:v>
                </c:pt>
                <c:pt idx="1">
                  <c:v>0.50823827629911278</c:v>
                </c:pt>
                <c:pt idx="2">
                  <c:v>0.51851851851851849</c:v>
                </c:pt>
              </c:numCache>
            </c:numRef>
          </c:val>
          <c:extLst xmlns:c16r2="http://schemas.microsoft.com/office/drawing/2015/06/chart">
            <c:ext xmlns:c16="http://schemas.microsoft.com/office/drawing/2014/chart" uri="{C3380CC4-5D6E-409C-BE32-E72D297353CC}">
              <c16:uniqueId val="{00000001-F167-436A-88C1-2FFCC535F949}"/>
            </c:ext>
          </c:extLst>
        </c:ser>
        <c:ser>
          <c:idx val="2"/>
          <c:order val="2"/>
          <c:tx>
            <c:strRef>
              <c:f>集計詳細!$K$3</c:f>
              <c:strCache>
                <c:ptCount val="1"/>
                <c:pt idx="0">
                  <c:v>あまり思わない</c:v>
                </c:pt>
              </c:strCache>
            </c:strRef>
          </c:tx>
          <c:spPr>
            <a:solidFill>
              <a:srgbClr val="FFFFFF"/>
            </a:solidFill>
            <a:ln w="12700">
              <a:solidFill>
                <a:srgbClr val="000000"/>
              </a:solidFill>
              <a:prstDash val="solid"/>
            </a:ln>
          </c:spPr>
          <c:invertIfNegative val="0"/>
          <c:dLbls>
            <c:dLbl>
              <c:idx val="0"/>
              <c:layout>
                <c:manualLayout>
                  <c:x val="1.7543859649122806E-2"/>
                  <c:y val="3.7453773334512962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1"/>
              <c:layout>
                <c:manualLayout>
                  <c:x val="6.8226120857699801E-3"/>
                  <c:y val="7.4924061458609805E-3"/>
                </c:manualLayout>
              </c:layout>
              <c:spPr>
                <a:noFill/>
                <a:ln w="25400">
                  <a:noFill/>
                </a:ln>
              </c:spPr>
              <c:txPr>
                <a:bodyPr wrap="square" lIns="38100" tIns="19050" rIns="38100" bIns="19050" anchor="ctr">
                  <a:no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9.0467836257309947E-2"/>
                      <c:h val="0.2352059925093633"/>
                    </c:manualLayout>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集計詳細!$B$55:$B$57</c:f>
              <c:strCache>
                <c:ptCount val="3"/>
                <c:pt idx="0">
                  <c:v>生　徒</c:v>
                </c:pt>
                <c:pt idx="1">
                  <c:v>保護者</c:v>
                </c:pt>
                <c:pt idx="2">
                  <c:v>教職員</c:v>
                </c:pt>
              </c:strCache>
            </c:strRef>
          </c:cat>
          <c:val>
            <c:numRef>
              <c:f>集計詳細!$K$55:$K$57</c:f>
              <c:numCache>
                <c:formatCode>0.0%</c:formatCode>
                <c:ptCount val="3"/>
                <c:pt idx="0">
                  <c:v>6.0689655172413794E-2</c:v>
                </c:pt>
                <c:pt idx="1">
                  <c:v>8.3650190114068435E-2</c:v>
                </c:pt>
                <c:pt idx="2">
                  <c:v>0.12962962962962962</c:v>
                </c:pt>
              </c:numCache>
            </c:numRef>
          </c:val>
          <c:extLst xmlns:c16r2="http://schemas.microsoft.com/office/drawing/2015/06/chart">
            <c:ext xmlns:c16="http://schemas.microsoft.com/office/drawing/2014/chart" uri="{C3380CC4-5D6E-409C-BE32-E72D297353CC}">
              <c16:uniqueId val="{00000002-F167-436A-88C1-2FFCC535F949}"/>
            </c:ext>
          </c:extLst>
        </c:ser>
        <c:ser>
          <c:idx val="3"/>
          <c:order val="3"/>
          <c:tx>
            <c:strRef>
              <c:f>集計詳細!$L$3</c:f>
              <c:strCache>
                <c:ptCount val="1"/>
                <c:pt idx="0">
                  <c:v>まったく思わない</c:v>
                </c:pt>
              </c:strCache>
            </c:strRef>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0"/>
                  <c:y val="-4.49438202247191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1"/>
              <c:layout>
                <c:manualLayout>
                  <c:x val="-0.11695906432748553"/>
                  <c:y val="-2.247191011235955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2"/>
              <c:layout>
                <c:manualLayout>
                  <c:x val="-0.15204678362573112"/>
                  <c:y val="0"/>
                </c:manualLayout>
              </c:layout>
              <c:showLegendKey val="0"/>
              <c:showVal val="0"/>
              <c:showCatName val="0"/>
              <c:showSerName val="1"/>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集計詳細!$B$55:$B$57</c:f>
              <c:strCache>
                <c:ptCount val="3"/>
                <c:pt idx="0">
                  <c:v>生　徒</c:v>
                </c:pt>
                <c:pt idx="1">
                  <c:v>保護者</c:v>
                </c:pt>
                <c:pt idx="2">
                  <c:v>教職員</c:v>
                </c:pt>
              </c:strCache>
            </c:strRef>
          </c:cat>
          <c:val>
            <c:numRef>
              <c:f>集計詳細!$L$55:$L$57</c:f>
              <c:numCache>
                <c:formatCode>0.0%</c:formatCode>
                <c:ptCount val="3"/>
                <c:pt idx="0">
                  <c:v>2.4827586206896551E-2</c:v>
                </c:pt>
                <c:pt idx="1">
                  <c:v>8.8719898605830166E-3</c:v>
                </c:pt>
                <c:pt idx="2">
                  <c:v>0</c:v>
                </c:pt>
              </c:numCache>
            </c:numRef>
          </c:val>
          <c:extLst xmlns:c16r2="http://schemas.microsoft.com/office/drawing/2015/06/chart">
            <c:ext xmlns:c16="http://schemas.microsoft.com/office/drawing/2014/chart" uri="{C3380CC4-5D6E-409C-BE32-E72D297353CC}">
              <c16:uniqueId val="{00000003-F167-436A-88C1-2FFCC535F949}"/>
            </c:ext>
          </c:extLst>
        </c:ser>
        <c:dLbls>
          <c:showLegendKey val="0"/>
          <c:showVal val="0"/>
          <c:showCatName val="0"/>
          <c:showSerName val="0"/>
          <c:showPercent val="0"/>
          <c:showBubbleSize val="0"/>
        </c:dLbls>
        <c:gapWidth val="20"/>
        <c:overlap val="100"/>
        <c:serLines>
          <c:spPr>
            <a:ln w="3175">
              <a:solidFill>
                <a:srgbClr val="000000"/>
              </a:solidFill>
              <a:prstDash val="solid"/>
            </a:ln>
          </c:spPr>
        </c:serLines>
        <c:axId val="318711728"/>
        <c:axId val="318716040"/>
      </c:barChart>
      <c:catAx>
        <c:axId val="3187117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716040"/>
        <c:crosses val="autoZero"/>
        <c:auto val="1"/>
        <c:lblAlgn val="ctr"/>
        <c:lblOffset val="100"/>
        <c:tickLblSkip val="1"/>
        <c:tickMarkSkip val="1"/>
        <c:noMultiLvlLbl val="0"/>
      </c:catAx>
      <c:valAx>
        <c:axId val="318716040"/>
        <c:scaling>
          <c:orientation val="minMax"/>
        </c:scaling>
        <c:delete val="0"/>
        <c:axPos val="t"/>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87117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71593202264778E-2"/>
          <c:y val="0.16853978817313733"/>
          <c:w val="0.87883274323729987"/>
          <c:h val="0.8146089761701637"/>
        </c:manualLayout>
      </c:layout>
      <c:barChart>
        <c:barDir val="bar"/>
        <c:grouping val="percentStacked"/>
        <c:varyColors val="0"/>
        <c:ser>
          <c:idx val="0"/>
          <c:order val="0"/>
          <c:tx>
            <c:strRef>
              <c:f>集計詳細!$I$3</c:f>
              <c:strCache>
                <c:ptCount val="1"/>
                <c:pt idx="0">
                  <c:v>そう思う</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集計詳細!$B$58:$B$60</c:f>
              <c:strCache>
                <c:ptCount val="3"/>
                <c:pt idx="0">
                  <c:v>生　徒</c:v>
                </c:pt>
                <c:pt idx="1">
                  <c:v>保護者</c:v>
                </c:pt>
                <c:pt idx="2">
                  <c:v>教職員</c:v>
                </c:pt>
              </c:strCache>
            </c:strRef>
          </c:cat>
          <c:val>
            <c:numRef>
              <c:f>集計詳細!$I$58:$I$60</c:f>
              <c:numCache>
                <c:formatCode>0.0%</c:formatCode>
                <c:ptCount val="3"/>
                <c:pt idx="0">
                  <c:v>0.62121212121212122</c:v>
                </c:pt>
                <c:pt idx="1">
                  <c:v>0.48798988621997469</c:v>
                </c:pt>
                <c:pt idx="2">
                  <c:v>0.57407407407407407</c:v>
                </c:pt>
              </c:numCache>
            </c:numRef>
          </c:val>
          <c:extLst xmlns:c16r2="http://schemas.microsoft.com/office/drawing/2015/06/chart">
            <c:ext xmlns:c16="http://schemas.microsoft.com/office/drawing/2014/chart" uri="{C3380CC4-5D6E-409C-BE32-E72D297353CC}">
              <c16:uniqueId val="{00000000-8914-493D-BDA8-9B29C0F3803E}"/>
            </c:ext>
          </c:extLst>
        </c:ser>
        <c:ser>
          <c:idx val="1"/>
          <c:order val="1"/>
          <c:tx>
            <c:strRef>
              <c:f>集計詳細!$J$3</c:f>
              <c:strCache>
                <c:ptCount val="1"/>
                <c:pt idx="0">
                  <c:v>どちらかと言えばそう思う</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集計詳細!$B$58:$B$60</c:f>
              <c:strCache>
                <c:ptCount val="3"/>
                <c:pt idx="0">
                  <c:v>生　徒</c:v>
                </c:pt>
                <c:pt idx="1">
                  <c:v>保護者</c:v>
                </c:pt>
                <c:pt idx="2">
                  <c:v>教職員</c:v>
                </c:pt>
              </c:strCache>
            </c:strRef>
          </c:cat>
          <c:val>
            <c:numRef>
              <c:f>集計詳細!$J$58:$J$60</c:f>
              <c:numCache>
                <c:formatCode>0.0%</c:formatCode>
                <c:ptCount val="3"/>
                <c:pt idx="0">
                  <c:v>0.2975206611570248</c:v>
                </c:pt>
                <c:pt idx="1">
                  <c:v>0.44879898862199746</c:v>
                </c:pt>
                <c:pt idx="2">
                  <c:v>0.40740740740740738</c:v>
                </c:pt>
              </c:numCache>
            </c:numRef>
          </c:val>
          <c:extLst xmlns:c16r2="http://schemas.microsoft.com/office/drawing/2015/06/chart">
            <c:ext xmlns:c16="http://schemas.microsoft.com/office/drawing/2014/chart" uri="{C3380CC4-5D6E-409C-BE32-E72D297353CC}">
              <c16:uniqueId val="{00000001-8914-493D-BDA8-9B29C0F3803E}"/>
            </c:ext>
          </c:extLst>
        </c:ser>
        <c:ser>
          <c:idx val="2"/>
          <c:order val="2"/>
          <c:tx>
            <c:strRef>
              <c:f>集計詳細!$K$3</c:f>
              <c:strCache>
                <c:ptCount val="1"/>
                <c:pt idx="0">
                  <c:v>あまり思わない</c:v>
                </c:pt>
              </c:strCache>
            </c:strRef>
          </c:tx>
          <c:spPr>
            <a:solidFill>
              <a:srgbClr val="FFFFFF"/>
            </a:solidFill>
            <a:ln w="12700">
              <a:solidFill>
                <a:srgbClr val="000000"/>
              </a:solidFill>
              <a:prstDash val="solid"/>
            </a:ln>
          </c:spPr>
          <c:invertIfNegative val="0"/>
          <c:dLbls>
            <c:dLbl>
              <c:idx val="0"/>
              <c:layout>
                <c:manualLayout>
                  <c:x val="2.1411192214111922E-2"/>
                  <c:y val="4.49438202247191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1"/>
              <c:layout>
                <c:manualLayout>
                  <c:x val="9.732360097323459E-3"/>
                  <c:y val="7.4912265180336291E-3"/>
                </c:manualLayout>
              </c:layout>
              <c:showLegendKey val="0"/>
              <c:showVal val="0"/>
              <c:showCatName val="0"/>
              <c:showSerName val="1"/>
              <c:showPercent val="0"/>
              <c:showBubbleSize val="0"/>
              <c:extLst>
                <c:ext xmlns:c15="http://schemas.microsoft.com/office/drawing/2012/chart" uri="{CE6537A1-D6FC-4f65-9D91-7224C49458BB}">
                  <c15:layout/>
                </c:ext>
              </c:extLst>
            </c:dLbl>
            <c:dLbl>
              <c:idx val="2"/>
              <c:layout>
                <c:manualLayout>
                  <c:x val="7.7859647106155528E-3"/>
                  <c:y val="0"/>
                </c:manualLayout>
              </c:layout>
              <c:spPr>
                <a:noFill/>
                <a:ln w="25400">
                  <a:noFill/>
                </a:ln>
              </c:spPr>
              <c:txPr>
                <a:bodyPr wrap="square" lIns="38100" tIns="19050" rIns="38100" bIns="19050" anchor="ctr">
                  <a:no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6.6978102189781008E-2"/>
                      <c:h val="0.22022471910112359"/>
                    </c:manualLayout>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集計詳細!$B$58:$B$60</c:f>
              <c:strCache>
                <c:ptCount val="3"/>
                <c:pt idx="0">
                  <c:v>生　徒</c:v>
                </c:pt>
                <c:pt idx="1">
                  <c:v>保護者</c:v>
                </c:pt>
                <c:pt idx="2">
                  <c:v>教職員</c:v>
                </c:pt>
              </c:strCache>
            </c:strRef>
          </c:cat>
          <c:val>
            <c:numRef>
              <c:f>集計詳細!$K$58:$K$60</c:f>
              <c:numCache>
                <c:formatCode>0.0%</c:formatCode>
                <c:ptCount val="3"/>
                <c:pt idx="0">
                  <c:v>5.0964187327823693E-2</c:v>
                </c:pt>
                <c:pt idx="1">
                  <c:v>5.6890012642225034E-2</c:v>
                </c:pt>
                <c:pt idx="2">
                  <c:v>1.8518518518518517E-2</c:v>
                </c:pt>
              </c:numCache>
            </c:numRef>
          </c:val>
          <c:extLst xmlns:c16r2="http://schemas.microsoft.com/office/drawing/2015/06/chart">
            <c:ext xmlns:c16="http://schemas.microsoft.com/office/drawing/2014/chart" uri="{C3380CC4-5D6E-409C-BE32-E72D297353CC}">
              <c16:uniqueId val="{00000002-8914-493D-BDA8-9B29C0F3803E}"/>
            </c:ext>
          </c:extLst>
        </c:ser>
        <c:ser>
          <c:idx val="3"/>
          <c:order val="3"/>
          <c:tx>
            <c:strRef>
              <c:f>集計詳細!$L$3</c:f>
              <c:strCache>
                <c:ptCount val="1"/>
                <c:pt idx="0">
                  <c:v>まったく思わない</c:v>
                </c:pt>
              </c:strCache>
            </c:strRef>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0"/>
                  <c:y val="-5.9923324191217674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1"/>
              <c:layout>
                <c:manualLayout>
                  <c:x val="-0.12262773722627737"/>
                  <c:y val="-7.4906367041198503E-3"/>
                </c:manualLayout>
              </c:layout>
              <c:showLegendKey val="0"/>
              <c:showVal val="0"/>
              <c:showCatName val="0"/>
              <c:showSerName val="1"/>
              <c:showPercent val="0"/>
              <c:showBubbleSize val="0"/>
              <c:extLst>
                <c:ext xmlns:c15="http://schemas.microsoft.com/office/drawing/2012/chart" uri="{CE6537A1-D6FC-4f65-9D91-7224C49458BB}">
                  <c15:layout/>
                </c:ext>
              </c:extLst>
            </c:dLbl>
            <c:dLbl>
              <c:idx val="2"/>
              <c:layout>
                <c:manualLayout>
                  <c:x val="-5.8394160583941604E-2"/>
                  <c:y val="-2.9962546816479401E-2"/>
                </c:manualLayout>
              </c:layout>
              <c:showLegendKey val="0"/>
              <c:showVal val="0"/>
              <c:showCatName val="0"/>
              <c:showSerName val="1"/>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集計詳細!$B$58:$B$60</c:f>
              <c:strCache>
                <c:ptCount val="3"/>
                <c:pt idx="0">
                  <c:v>生　徒</c:v>
                </c:pt>
                <c:pt idx="1">
                  <c:v>保護者</c:v>
                </c:pt>
                <c:pt idx="2">
                  <c:v>教職員</c:v>
                </c:pt>
              </c:strCache>
            </c:strRef>
          </c:cat>
          <c:val>
            <c:numRef>
              <c:f>集計詳細!$L$58:$L$60</c:f>
              <c:numCache>
                <c:formatCode>0.0%</c:formatCode>
                <c:ptCount val="3"/>
                <c:pt idx="0">
                  <c:v>3.0303030303030304E-2</c:v>
                </c:pt>
                <c:pt idx="1">
                  <c:v>6.321112515802781E-3</c:v>
                </c:pt>
                <c:pt idx="2">
                  <c:v>0</c:v>
                </c:pt>
              </c:numCache>
            </c:numRef>
          </c:val>
          <c:extLst xmlns:c16r2="http://schemas.microsoft.com/office/drawing/2015/06/chart">
            <c:ext xmlns:c16="http://schemas.microsoft.com/office/drawing/2014/chart" uri="{C3380CC4-5D6E-409C-BE32-E72D297353CC}">
              <c16:uniqueId val="{00000003-8914-493D-BDA8-9B29C0F3803E}"/>
            </c:ext>
          </c:extLst>
        </c:ser>
        <c:dLbls>
          <c:showLegendKey val="0"/>
          <c:showVal val="0"/>
          <c:showCatName val="0"/>
          <c:showSerName val="0"/>
          <c:showPercent val="0"/>
          <c:showBubbleSize val="0"/>
        </c:dLbls>
        <c:gapWidth val="20"/>
        <c:overlap val="100"/>
        <c:serLines>
          <c:spPr>
            <a:ln w="3175">
              <a:solidFill>
                <a:srgbClr val="000000"/>
              </a:solidFill>
              <a:prstDash val="solid"/>
            </a:ln>
          </c:spPr>
        </c:serLines>
        <c:axId val="318712904"/>
        <c:axId val="360336832"/>
      </c:barChart>
      <c:catAx>
        <c:axId val="31871290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0336832"/>
        <c:crosses val="autoZero"/>
        <c:auto val="1"/>
        <c:lblAlgn val="ctr"/>
        <c:lblOffset val="100"/>
        <c:tickLblSkip val="1"/>
        <c:tickMarkSkip val="1"/>
        <c:noMultiLvlLbl val="0"/>
      </c:catAx>
      <c:valAx>
        <c:axId val="360336832"/>
        <c:scaling>
          <c:orientation val="minMax"/>
        </c:scaling>
        <c:delete val="0"/>
        <c:axPos val="t"/>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871290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168991443235254E-2"/>
          <c:y val="0.16949246056486453"/>
          <c:w val="0.87812167039749445"/>
          <c:h val="0.81356381071134976"/>
        </c:manualLayout>
      </c:layout>
      <c:barChart>
        <c:barDir val="bar"/>
        <c:grouping val="percentStacked"/>
        <c:varyColors val="0"/>
        <c:ser>
          <c:idx val="0"/>
          <c:order val="0"/>
          <c:tx>
            <c:strRef>
              <c:f>集計詳細!$I$3</c:f>
              <c:strCache>
                <c:ptCount val="1"/>
                <c:pt idx="0">
                  <c:v>そう思う</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集計詳細!$B$7:$B$9</c:f>
              <c:strCache>
                <c:ptCount val="3"/>
                <c:pt idx="0">
                  <c:v>生　徒</c:v>
                </c:pt>
                <c:pt idx="1">
                  <c:v>保護者</c:v>
                </c:pt>
                <c:pt idx="2">
                  <c:v>教職員</c:v>
                </c:pt>
              </c:strCache>
            </c:strRef>
          </c:cat>
          <c:val>
            <c:numRef>
              <c:f>集計詳細!$I$7:$I$9</c:f>
              <c:numCache>
                <c:formatCode>0.0%</c:formatCode>
                <c:ptCount val="3"/>
                <c:pt idx="0">
                  <c:v>0.28983516483516486</c:v>
                </c:pt>
                <c:pt idx="1">
                  <c:v>0.2781289506953224</c:v>
                </c:pt>
                <c:pt idx="2">
                  <c:v>0.29629629629629628</c:v>
                </c:pt>
              </c:numCache>
            </c:numRef>
          </c:val>
          <c:extLst xmlns:c16r2="http://schemas.microsoft.com/office/drawing/2015/06/chart">
            <c:ext xmlns:c16="http://schemas.microsoft.com/office/drawing/2014/chart" uri="{C3380CC4-5D6E-409C-BE32-E72D297353CC}">
              <c16:uniqueId val="{00000000-079C-48DE-B634-8500838DC08E}"/>
            </c:ext>
          </c:extLst>
        </c:ser>
        <c:ser>
          <c:idx val="1"/>
          <c:order val="1"/>
          <c:tx>
            <c:strRef>
              <c:f>集計詳細!$J$3</c:f>
              <c:strCache>
                <c:ptCount val="1"/>
                <c:pt idx="0">
                  <c:v>どちらかと言えばそう思う</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7104559229956115E-2"/>
                  <c:y val="-1.1296291186836795E-3"/>
                </c:manualLayout>
              </c:layout>
              <c:spPr>
                <a:noFill/>
                <a:ln w="25400">
                  <a:noFill/>
                </a:ln>
              </c:spPr>
              <c:txPr>
                <a:bodyPr/>
                <a:lstStyle/>
                <a:p>
                  <a:pPr>
                    <a:defRPr sz="800" b="0" i="0" u="none" strike="noStrike" baseline="0">
                      <a:solidFill>
                        <a:srgbClr val="FFFFFF"/>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1-079C-48DE-B634-8500838DC08E}"/>
                </c:ex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8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集計詳細!$B$7:$B$9</c:f>
              <c:strCache>
                <c:ptCount val="3"/>
                <c:pt idx="0">
                  <c:v>生　徒</c:v>
                </c:pt>
                <c:pt idx="1">
                  <c:v>保護者</c:v>
                </c:pt>
                <c:pt idx="2">
                  <c:v>教職員</c:v>
                </c:pt>
              </c:strCache>
            </c:strRef>
          </c:cat>
          <c:val>
            <c:numRef>
              <c:f>集計詳細!$J$7:$J$9</c:f>
              <c:numCache>
                <c:formatCode>0.0%</c:formatCode>
                <c:ptCount val="3"/>
                <c:pt idx="0">
                  <c:v>0.51510989010989006</c:v>
                </c:pt>
                <c:pt idx="1">
                  <c:v>0.61694058154235143</c:v>
                </c:pt>
                <c:pt idx="2">
                  <c:v>0.61111111111111116</c:v>
                </c:pt>
              </c:numCache>
            </c:numRef>
          </c:val>
          <c:extLst xmlns:c16r2="http://schemas.microsoft.com/office/drawing/2015/06/chart">
            <c:ext xmlns:c16="http://schemas.microsoft.com/office/drawing/2014/chart" uri="{C3380CC4-5D6E-409C-BE32-E72D297353CC}">
              <c16:uniqueId val="{00000002-079C-48DE-B634-8500838DC08E}"/>
            </c:ext>
          </c:extLst>
        </c:ser>
        <c:ser>
          <c:idx val="2"/>
          <c:order val="2"/>
          <c:tx>
            <c:strRef>
              <c:f>集計詳細!$K$3</c:f>
              <c:strCache>
                <c:ptCount val="1"/>
                <c:pt idx="0">
                  <c:v>あまり思わない</c:v>
                </c:pt>
              </c:strCache>
            </c:strRef>
          </c:tx>
          <c:spPr>
            <a:solidFill>
              <a:srgbClr val="FFFFFF"/>
            </a:solidFill>
            <a:ln w="12700">
              <a:solidFill>
                <a:srgbClr val="000000"/>
              </a:solidFill>
              <a:prstDash val="solid"/>
            </a:ln>
          </c:spPr>
          <c:invertIfNegative val="0"/>
          <c:dLbls>
            <c:dLbl>
              <c:idx val="2"/>
              <c:layout/>
              <c:spPr>
                <a:noFill/>
                <a:ln w="25400">
                  <a:noFill/>
                </a:ln>
              </c:spPr>
              <c:txPr>
                <a:bodyPr wrap="square" lIns="38100" tIns="19050" rIns="38100" bIns="19050" anchor="ctr">
                  <a:no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9.2824278022515888E-2"/>
                      <c:h val="0.21393596986817326"/>
                    </c:manualLayout>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集計詳細!$B$7:$B$9</c:f>
              <c:strCache>
                <c:ptCount val="3"/>
                <c:pt idx="0">
                  <c:v>生　徒</c:v>
                </c:pt>
                <c:pt idx="1">
                  <c:v>保護者</c:v>
                </c:pt>
                <c:pt idx="2">
                  <c:v>教職員</c:v>
                </c:pt>
              </c:strCache>
            </c:strRef>
          </c:cat>
          <c:val>
            <c:numRef>
              <c:f>集計詳細!$K$7:$K$9</c:f>
              <c:numCache>
                <c:formatCode>0.0%</c:formatCode>
                <c:ptCount val="3"/>
                <c:pt idx="0">
                  <c:v>0.15934065934065933</c:v>
                </c:pt>
                <c:pt idx="1">
                  <c:v>9.9873577749683945E-2</c:v>
                </c:pt>
                <c:pt idx="2">
                  <c:v>9.2592592592592587E-2</c:v>
                </c:pt>
              </c:numCache>
            </c:numRef>
          </c:val>
          <c:extLst xmlns:c16r2="http://schemas.microsoft.com/office/drawing/2015/06/chart">
            <c:ext xmlns:c16="http://schemas.microsoft.com/office/drawing/2014/chart" uri="{C3380CC4-5D6E-409C-BE32-E72D297353CC}">
              <c16:uniqueId val="{00000003-079C-48DE-B634-8500838DC08E}"/>
            </c:ext>
          </c:extLst>
        </c:ser>
        <c:ser>
          <c:idx val="3"/>
          <c:order val="3"/>
          <c:tx>
            <c:strRef>
              <c:f>集計詳細!$L$3</c:f>
              <c:strCache>
                <c:ptCount val="1"/>
                <c:pt idx="0">
                  <c:v>まったく思わない</c:v>
                </c:pt>
              </c:strCache>
            </c:strRef>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8.810649770100324E-3"/>
                  <c:y val="1.506828595578095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4-079C-48DE-B634-8500838DC08E}"/>
                </c:ext>
                <c:ext xmlns:c15="http://schemas.microsoft.com/office/drawing/2012/chart" uri="{CE6537A1-D6FC-4f65-9D91-7224C49458BB}">
                  <c15:layout>
                    <c:manualLayout>
                      <c:w val="7.7229641449003891E-2"/>
                      <c:h val="0.22146892655367231"/>
                    </c:manualLayout>
                  </c15:layout>
                </c:ext>
              </c:extLst>
            </c:dLbl>
            <c:dLbl>
              <c:idx val="1"/>
              <c:layout>
                <c:manualLayout>
                  <c:x val="0"/>
                  <c:y val="-8.286252354048964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5-079C-48DE-B634-8500838DC08E}"/>
                </c:ext>
                <c:ext xmlns:c15="http://schemas.microsoft.com/office/drawing/2012/chart" uri="{CE6537A1-D6FC-4f65-9D91-7224C49458BB}">
                  <c15:layout/>
                </c:ext>
              </c:extLst>
            </c:dLbl>
            <c:dLbl>
              <c:idx val="2"/>
              <c:delete val="1"/>
              <c:extLst xmlns:c16r2="http://schemas.microsoft.com/office/drawing/2015/06/chart">
                <c:ext xmlns:c16="http://schemas.microsoft.com/office/drawing/2014/chart" uri="{C3380CC4-5D6E-409C-BE32-E72D297353CC}">
                  <c16:uniqueId val="{00000006-079C-48DE-B634-8500838DC08E}"/>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集計詳細!$B$7:$B$9</c:f>
              <c:strCache>
                <c:ptCount val="3"/>
                <c:pt idx="0">
                  <c:v>生　徒</c:v>
                </c:pt>
                <c:pt idx="1">
                  <c:v>保護者</c:v>
                </c:pt>
                <c:pt idx="2">
                  <c:v>教職員</c:v>
                </c:pt>
              </c:strCache>
            </c:strRef>
          </c:cat>
          <c:val>
            <c:numRef>
              <c:f>集計詳細!$L$7:$L$9</c:f>
              <c:numCache>
                <c:formatCode>0.0%</c:formatCode>
                <c:ptCount val="3"/>
                <c:pt idx="0">
                  <c:v>3.5714285714285712E-2</c:v>
                </c:pt>
                <c:pt idx="1">
                  <c:v>5.0568900126422255E-3</c:v>
                </c:pt>
                <c:pt idx="2">
                  <c:v>0</c:v>
                </c:pt>
              </c:numCache>
            </c:numRef>
          </c:val>
          <c:extLst xmlns:c16r2="http://schemas.microsoft.com/office/drawing/2015/06/chart">
            <c:ext xmlns:c16="http://schemas.microsoft.com/office/drawing/2014/chart" uri="{C3380CC4-5D6E-409C-BE32-E72D297353CC}">
              <c16:uniqueId val="{00000007-079C-48DE-B634-8500838DC08E}"/>
            </c:ext>
          </c:extLst>
        </c:ser>
        <c:dLbls>
          <c:showLegendKey val="0"/>
          <c:showVal val="0"/>
          <c:showCatName val="0"/>
          <c:showSerName val="0"/>
          <c:showPercent val="0"/>
          <c:showBubbleSize val="0"/>
        </c:dLbls>
        <c:gapWidth val="20"/>
        <c:overlap val="100"/>
        <c:serLines>
          <c:spPr>
            <a:ln w="3175">
              <a:solidFill>
                <a:srgbClr val="000000"/>
              </a:solidFill>
              <a:prstDash val="solid"/>
            </a:ln>
          </c:spPr>
        </c:serLines>
        <c:axId val="129353584"/>
        <c:axId val="129353976"/>
      </c:barChart>
      <c:catAx>
        <c:axId val="1293535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353976"/>
        <c:crosses val="autoZero"/>
        <c:auto val="1"/>
        <c:lblAlgn val="ctr"/>
        <c:lblOffset val="100"/>
        <c:tickLblSkip val="1"/>
        <c:tickMarkSkip val="1"/>
        <c:noMultiLvlLbl val="0"/>
      </c:catAx>
      <c:valAx>
        <c:axId val="129353976"/>
        <c:scaling>
          <c:orientation val="minMax"/>
        </c:scaling>
        <c:delete val="0"/>
        <c:axPos val="t"/>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3535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71593202264778E-2"/>
          <c:y val="0.16853978817313733"/>
          <c:w val="0.87883274323729987"/>
          <c:h val="0.8146089761701637"/>
        </c:manualLayout>
      </c:layout>
      <c:barChart>
        <c:barDir val="bar"/>
        <c:grouping val="percentStacked"/>
        <c:varyColors val="0"/>
        <c:ser>
          <c:idx val="0"/>
          <c:order val="0"/>
          <c:tx>
            <c:strRef>
              <c:f>集計詳細!$I$3</c:f>
              <c:strCache>
                <c:ptCount val="1"/>
                <c:pt idx="0">
                  <c:v>そう思う</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集計詳細!$B$61:$B$63</c:f>
              <c:strCache>
                <c:ptCount val="3"/>
                <c:pt idx="0">
                  <c:v>生　徒</c:v>
                </c:pt>
                <c:pt idx="1">
                  <c:v>保護者</c:v>
                </c:pt>
                <c:pt idx="2">
                  <c:v>教職員</c:v>
                </c:pt>
              </c:strCache>
            </c:strRef>
          </c:cat>
          <c:val>
            <c:numRef>
              <c:f>集計詳細!$I$61:$I$63</c:f>
              <c:numCache>
                <c:formatCode>0.0%</c:formatCode>
                <c:ptCount val="3"/>
                <c:pt idx="0">
                  <c:v>0.55158184319119674</c:v>
                </c:pt>
                <c:pt idx="1">
                  <c:v>0.41645569620253164</c:v>
                </c:pt>
                <c:pt idx="2">
                  <c:v>0.64814814814814814</c:v>
                </c:pt>
              </c:numCache>
            </c:numRef>
          </c:val>
          <c:extLst xmlns:c16r2="http://schemas.microsoft.com/office/drawing/2015/06/chart">
            <c:ext xmlns:c16="http://schemas.microsoft.com/office/drawing/2014/chart" uri="{C3380CC4-5D6E-409C-BE32-E72D297353CC}">
              <c16:uniqueId val="{00000000-15DF-4D62-A40C-9A20F3FA62E5}"/>
            </c:ext>
          </c:extLst>
        </c:ser>
        <c:ser>
          <c:idx val="1"/>
          <c:order val="1"/>
          <c:tx>
            <c:strRef>
              <c:f>集計詳細!$J$3</c:f>
              <c:strCache>
                <c:ptCount val="1"/>
                <c:pt idx="0">
                  <c:v>どちらかと言えばそう思う</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集計詳細!$B$61:$B$63</c:f>
              <c:strCache>
                <c:ptCount val="3"/>
                <c:pt idx="0">
                  <c:v>生　徒</c:v>
                </c:pt>
                <c:pt idx="1">
                  <c:v>保護者</c:v>
                </c:pt>
                <c:pt idx="2">
                  <c:v>教職員</c:v>
                </c:pt>
              </c:strCache>
            </c:strRef>
          </c:cat>
          <c:val>
            <c:numRef>
              <c:f>集計詳細!$J$61:$J$63</c:f>
              <c:numCache>
                <c:formatCode>0.0%</c:formatCode>
                <c:ptCount val="3"/>
                <c:pt idx="0">
                  <c:v>0.31361760660247595</c:v>
                </c:pt>
                <c:pt idx="1">
                  <c:v>0.49367088607594939</c:v>
                </c:pt>
                <c:pt idx="2">
                  <c:v>0.33333333333333331</c:v>
                </c:pt>
              </c:numCache>
            </c:numRef>
          </c:val>
          <c:extLst xmlns:c16r2="http://schemas.microsoft.com/office/drawing/2015/06/chart">
            <c:ext xmlns:c16="http://schemas.microsoft.com/office/drawing/2014/chart" uri="{C3380CC4-5D6E-409C-BE32-E72D297353CC}">
              <c16:uniqueId val="{00000001-15DF-4D62-A40C-9A20F3FA62E5}"/>
            </c:ext>
          </c:extLst>
        </c:ser>
        <c:ser>
          <c:idx val="2"/>
          <c:order val="2"/>
          <c:tx>
            <c:strRef>
              <c:f>集計詳細!$K$3</c:f>
              <c:strCache>
                <c:ptCount val="1"/>
                <c:pt idx="0">
                  <c:v>あまり思わない</c:v>
                </c:pt>
              </c:strCache>
            </c:strRef>
          </c:tx>
          <c:spPr>
            <a:solidFill>
              <a:srgbClr val="FFFFFF"/>
            </a:solidFill>
            <a:ln w="12700">
              <a:solidFill>
                <a:srgbClr val="000000"/>
              </a:solidFill>
              <a:prstDash val="solid"/>
            </a:ln>
          </c:spPr>
          <c:invertIfNegative val="0"/>
          <c:dLbls>
            <c:dLbl>
              <c:idx val="0"/>
              <c:layout>
                <c:manualLayout>
                  <c:x val="1.9464720194647203E-3"/>
                  <c:y val="4.49438202247191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1"/>
              <c:layout>
                <c:manualLayout>
                  <c:x val="1.9464720194647202E-2"/>
                  <c:y val="1.4981273408239631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2"/>
              <c:layout>
                <c:manualLayout>
                  <c:x val="5.8394926911508327E-3"/>
                  <c:y val="3.747382700758048E-3"/>
                </c:manualLayout>
              </c:layout>
              <c:spPr>
                <a:noFill/>
                <a:ln w="25400">
                  <a:noFill/>
                </a:ln>
              </c:spPr>
              <c:txPr>
                <a:bodyPr wrap="square" lIns="38100" tIns="19050" rIns="38100" bIns="19050" anchor="ctr">
                  <a:no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7.2817518248175173E-2"/>
                      <c:h val="0.24269662921348312"/>
                    </c:manualLayout>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集計詳細!$B$61:$B$63</c:f>
              <c:strCache>
                <c:ptCount val="3"/>
                <c:pt idx="0">
                  <c:v>生　徒</c:v>
                </c:pt>
                <c:pt idx="1">
                  <c:v>保護者</c:v>
                </c:pt>
                <c:pt idx="2">
                  <c:v>教職員</c:v>
                </c:pt>
              </c:strCache>
            </c:strRef>
          </c:cat>
          <c:val>
            <c:numRef>
              <c:f>集計詳細!$K$61:$K$63</c:f>
              <c:numCache>
                <c:formatCode>0.0%</c:formatCode>
                <c:ptCount val="3"/>
                <c:pt idx="0">
                  <c:v>9.0784044016506193E-2</c:v>
                </c:pt>
                <c:pt idx="1">
                  <c:v>8.1012658227848103E-2</c:v>
                </c:pt>
                <c:pt idx="2">
                  <c:v>1.8518518518518517E-2</c:v>
                </c:pt>
              </c:numCache>
            </c:numRef>
          </c:val>
          <c:extLst xmlns:c16r2="http://schemas.microsoft.com/office/drawing/2015/06/chart">
            <c:ext xmlns:c16="http://schemas.microsoft.com/office/drawing/2014/chart" uri="{C3380CC4-5D6E-409C-BE32-E72D297353CC}">
              <c16:uniqueId val="{00000002-15DF-4D62-A40C-9A20F3FA62E5}"/>
            </c:ext>
          </c:extLst>
        </c:ser>
        <c:ser>
          <c:idx val="3"/>
          <c:order val="3"/>
          <c:tx>
            <c:strRef>
              <c:f>集計詳細!$L$3</c:f>
              <c:strCache>
                <c:ptCount val="1"/>
                <c:pt idx="0">
                  <c:v>まったく思わない</c:v>
                </c:pt>
              </c:strCache>
            </c:strRef>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167883211678832E-2"/>
                  <c:y val="-5.243445692883892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1"/>
              <c:layout>
                <c:manualLayout>
                  <c:x val="-0.11678832116788321"/>
                  <c:y val="-7.4900468902060714E-3"/>
                </c:manualLayout>
              </c:layout>
              <c:showLegendKey val="0"/>
              <c:showVal val="0"/>
              <c:showCatName val="0"/>
              <c:showSerName val="1"/>
              <c:showPercent val="0"/>
              <c:showBubbleSize val="0"/>
              <c:extLst>
                <c:ext xmlns:c15="http://schemas.microsoft.com/office/drawing/2012/chart" uri="{CE6537A1-D6FC-4f65-9D91-7224C49458BB}">
                  <c15:layout/>
                </c:ext>
              </c:extLst>
            </c:dLbl>
            <c:dLbl>
              <c:idx val="2"/>
              <c:delete val="1"/>
              <c:extLst xmlns:c16r2="http://schemas.microsoft.com/office/drawing/2015/06/chart">
                <c:ext xmlns:c16="http://schemas.microsoft.com/office/drawing/2014/chart" uri="{C3380CC4-5D6E-409C-BE32-E72D297353CC}">
                  <c16:uniqueId val="{00000003-15DF-4D62-A40C-9A20F3FA62E5}"/>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集計詳細!$B$61:$B$63</c:f>
              <c:strCache>
                <c:ptCount val="3"/>
                <c:pt idx="0">
                  <c:v>生　徒</c:v>
                </c:pt>
                <c:pt idx="1">
                  <c:v>保護者</c:v>
                </c:pt>
                <c:pt idx="2">
                  <c:v>教職員</c:v>
                </c:pt>
              </c:strCache>
            </c:strRef>
          </c:cat>
          <c:val>
            <c:numRef>
              <c:f>集計詳細!$L$61:$L$63</c:f>
              <c:numCache>
                <c:formatCode>0.0%</c:formatCode>
                <c:ptCount val="3"/>
                <c:pt idx="0">
                  <c:v>4.4016506189821183E-2</c:v>
                </c:pt>
                <c:pt idx="1">
                  <c:v>8.8607594936708865E-3</c:v>
                </c:pt>
                <c:pt idx="2">
                  <c:v>0</c:v>
                </c:pt>
              </c:numCache>
            </c:numRef>
          </c:val>
          <c:extLst xmlns:c16r2="http://schemas.microsoft.com/office/drawing/2015/06/chart">
            <c:ext xmlns:c16="http://schemas.microsoft.com/office/drawing/2014/chart" uri="{C3380CC4-5D6E-409C-BE32-E72D297353CC}">
              <c16:uniqueId val="{00000004-15DF-4D62-A40C-9A20F3FA62E5}"/>
            </c:ext>
          </c:extLst>
        </c:ser>
        <c:dLbls>
          <c:showLegendKey val="0"/>
          <c:showVal val="0"/>
          <c:showCatName val="0"/>
          <c:showSerName val="0"/>
          <c:showPercent val="0"/>
          <c:showBubbleSize val="0"/>
        </c:dLbls>
        <c:gapWidth val="20"/>
        <c:overlap val="100"/>
        <c:serLines>
          <c:spPr>
            <a:ln w="3175">
              <a:solidFill>
                <a:srgbClr val="000000"/>
              </a:solidFill>
              <a:prstDash val="solid"/>
            </a:ln>
          </c:spPr>
        </c:serLines>
        <c:axId val="360337224"/>
        <c:axId val="360338008"/>
      </c:barChart>
      <c:catAx>
        <c:axId val="3603372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0338008"/>
        <c:crosses val="autoZero"/>
        <c:auto val="1"/>
        <c:lblAlgn val="ctr"/>
        <c:lblOffset val="100"/>
        <c:tickLblSkip val="1"/>
        <c:tickMarkSkip val="1"/>
        <c:noMultiLvlLbl val="0"/>
      </c:catAx>
      <c:valAx>
        <c:axId val="360338008"/>
        <c:scaling>
          <c:orientation val="minMax"/>
        </c:scaling>
        <c:delete val="0"/>
        <c:axPos val="t"/>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033722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5442701826776E-2"/>
          <c:y val="0.16759776536312848"/>
          <c:w val="0.87865622523789466"/>
          <c:h val="0.81564245810055869"/>
        </c:manualLayout>
      </c:layout>
      <c:barChart>
        <c:barDir val="bar"/>
        <c:grouping val="percentStacked"/>
        <c:varyColors val="0"/>
        <c:ser>
          <c:idx val="0"/>
          <c:order val="0"/>
          <c:tx>
            <c:strRef>
              <c:f>集計詳細!$I$3</c:f>
              <c:strCache>
                <c:ptCount val="1"/>
                <c:pt idx="0">
                  <c:v>そう思う</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5.2631578947368418E-2"/>
                  <c:y val="2.2346955233947714E-2"/>
                </c:manualLayout>
              </c:layout>
              <c:tx>
                <c:rich>
                  <a:bodyPr/>
                  <a:lstStyle/>
                  <a:p>
                    <a:fld id="{8D3E8736-868B-4C69-8C94-04404600996A}" type="SERIESNAME">
                      <a:rPr lang="ja-JP" altLang="en-US">
                        <a:solidFill>
                          <a:schemeClr val="bg1"/>
                        </a:solidFill>
                      </a:rPr>
                      <a:pPr/>
                      <a:t>[系列名]</a:t>
                    </a:fld>
                    <a:endParaRPr lang="ja-JP" altLang="en-US"/>
                  </a:p>
                </c:rich>
              </c:tx>
              <c:showLegendKey val="0"/>
              <c:showVal val="0"/>
              <c:showCatName val="0"/>
              <c:showSerName val="1"/>
              <c:showPercent val="0"/>
              <c:showBubbleSize val="0"/>
              <c:extLst>
                <c:ext xmlns:c15="http://schemas.microsoft.com/office/drawing/2012/chart" uri="{CE6537A1-D6FC-4f65-9D91-7224C49458BB}">
                  <c15:layout/>
                  <c15:dlblFieldTable/>
                  <c15:showDataLabelsRange val="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集計詳細!$B$64:$B$66</c:f>
              <c:strCache>
                <c:ptCount val="3"/>
                <c:pt idx="0">
                  <c:v>生　徒</c:v>
                </c:pt>
                <c:pt idx="1">
                  <c:v>保護者</c:v>
                </c:pt>
                <c:pt idx="2">
                  <c:v>教職員</c:v>
                </c:pt>
              </c:strCache>
            </c:strRef>
          </c:cat>
          <c:val>
            <c:numRef>
              <c:f>集計詳細!$I$64:$I$66</c:f>
              <c:numCache>
                <c:formatCode>0.0%</c:formatCode>
                <c:ptCount val="3"/>
                <c:pt idx="0">
                  <c:v>0.35138888888888886</c:v>
                </c:pt>
                <c:pt idx="1">
                  <c:v>0.35069885641677256</c:v>
                </c:pt>
                <c:pt idx="2">
                  <c:v>0</c:v>
                </c:pt>
              </c:numCache>
            </c:numRef>
          </c:val>
          <c:extLst xmlns:c16r2="http://schemas.microsoft.com/office/drawing/2015/06/chart">
            <c:ext xmlns:c16="http://schemas.microsoft.com/office/drawing/2014/chart" uri="{C3380CC4-5D6E-409C-BE32-E72D297353CC}">
              <c16:uniqueId val="{00000000-650A-4AD3-ACB0-4D590F5A4C8C}"/>
            </c:ext>
          </c:extLst>
        </c:ser>
        <c:ser>
          <c:idx val="1"/>
          <c:order val="1"/>
          <c:tx>
            <c:strRef>
              <c:f>集計詳細!$J$3</c:f>
              <c:strCache>
                <c:ptCount val="1"/>
                <c:pt idx="0">
                  <c:v>どちらかと言えばそう思う</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0.30409364399625488"/>
                  <c:y val="-8.1930820100001474E-3"/>
                </c:manualLayout>
              </c:layout>
              <c:spPr>
                <a:noFill/>
                <a:ln w="25400">
                  <a:noFill/>
                </a:ln>
              </c:spPr>
              <c:txPr>
                <a:bodyPr wrap="square" lIns="38100" tIns="19050" rIns="38100" bIns="19050" anchor="ctr">
                  <a:noAutofit/>
                </a:bodyPr>
                <a:lstStyle/>
                <a:p>
                  <a:pPr>
                    <a:defRPr sz="8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7.883040935672514E-2"/>
                      <c:h val="0.14301734629540022"/>
                    </c:manualLayout>
                  </c15:layout>
                </c:ext>
              </c:extLst>
            </c:dLbl>
            <c:spPr>
              <a:noFill/>
              <a:ln w="25400">
                <a:noFill/>
              </a:ln>
            </c:spPr>
            <c:txPr>
              <a:bodyPr wrap="square" lIns="38100" tIns="19050" rIns="38100" bIns="19050" anchor="ctr">
                <a:spAutoFit/>
              </a:bodyPr>
              <a:lstStyle/>
              <a:p>
                <a:pPr>
                  <a:defRPr sz="8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集計詳細!$B$64:$B$66</c:f>
              <c:strCache>
                <c:ptCount val="3"/>
                <c:pt idx="0">
                  <c:v>生　徒</c:v>
                </c:pt>
                <c:pt idx="1">
                  <c:v>保護者</c:v>
                </c:pt>
                <c:pt idx="2">
                  <c:v>教職員</c:v>
                </c:pt>
              </c:strCache>
            </c:strRef>
          </c:cat>
          <c:val>
            <c:numRef>
              <c:f>集計詳細!$J$64:$J$66</c:f>
              <c:numCache>
                <c:formatCode>0.0%</c:formatCode>
                <c:ptCount val="3"/>
                <c:pt idx="0">
                  <c:v>0.35416666666666669</c:v>
                </c:pt>
                <c:pt idx="1">
                  <c:v>0.4485387547649301</c:v>
                </c:pt>
                <c:pt idx="2">
                  <c:v>0</c:v>
                </c:pt>
              </c:numCache>
            </c:numRef>
          </c:val>
          <c:extLst xmlns:c16r2="http://schemas.microsoft.com/office/drawing/2015/06/chart">
            <c:ext xmlns:c16="http://schemas.microsoft.com/office/drawing/2014/chart" uri="{C3380CC4-5D6E-409C-BE32-E72D297353CC}">
              <c16:uniqueId val="{00000001-650A-4AD3-ACB0-4D590F5A4C8C}"/>
            </c:ext>
          </c:extLst>
        </c:ser>
        <c:ser>
          <c:idx val="2"/>
          <c:order val="2"/>
          <c:tx>
            <c:strRef>
              <c:f>集計詳細!$K$3</c:f>
              <c:strCache>
                <c:ptCount val="1"/>
                <c:pt idx="0">
                  <c:v>あまり思わない</c:v>
                </c:pt>
              </c:strCache>
            </c:strRef>
          </c:tx>
          <c:spPr>
            <a:solidFill>
              <a:srgbClr val="FFFFFF"/>
            </a:solidFill>
            <a:ln w="12700">
              <a:solidFill>
                <a:srgbClr val="000000"/>
              </a:solidFill>
              <a:prstDash val="solid"/>
            </a:ln>
          </c:spPr>
          <c:invertIfNegative val="0"/>
          <c:dLbls>
            <c:dLbl>
              <c:idx val="0"/>
              <c:layout>
                <c:manualLayout>
                  <c:x val="5.8479532163742687E-3"/>
                  <c:y val="0"/>
                </c:manualLayout>
              </c:layout>
              <c:showLegendKey val="0"/>
              <c:showVal val="0"/>
              <c:showCatName val="0"/>
              <c:showSerName val="1"/>
              <c:showPercent val="0"/>
              <c:showBubbleSize val="0"/>
              <c:extLst>
                <c:ext xmlns:c15="http://schemas.microsoft.com/office/drawing/2012/chart" uri="{CE6537A1-D6FC-4f65-9D91-7224C49458BB}">
                  <c15:layout/>
                </c:ext>
              </c:extLst>
            </c:dLbl>
            <c:dLbl>
              <c:idx val="1"/>
              <c:layout>
                <c:manualLayout>
                  <c:x val="-1.364522417153996E-2"/>
                  <c:y val="3.7243947858473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2"/>
              <c:layout>
                <c:manualLayout>
                  <c:x val="0.13547765959079672"/>
                  <c:y val="-3.7238082669833867E-3"/>
                </c:manualLayout>
              </c:layout>
              <c:tx>
                <c:rich>
                  <a:bodyPr wrap="square" lIns="38100" tIns="19050" rIns="38100" bIns="19050" anchor="ctr">
                    <a:noAutofit/>
                  </a:bodyPr>
                  <a:lstStyle/>
                  <a:p>
                    <a:pPr>
                      <a:defRPr sz="800" b="0" i="0" u="none" strike="noStrike" baseline="0">
                        <a:solidFill>
                          <a:srgbClr val="000000"/>
                        </a:solidFill>
                        <a:latin typeface="ＭＳ Ｐゴシック"/>
                        <a:ea typeface="ＭＳ Ｐゴシック"/>
                        <a:cs typeface="ＭＳ Ｐゴシック"/>
                      </a:defRPr>
                    </a:pPr>
                    <a:fld id="{1A183A4F-1E8C-4832-8B30-C59AF4366199}" type="SERIESNAME">
                      <a:rPr lang="ja-JP" altLang="en-US">
                        <a:solidFill>
                          <a:schemeClr val="bg1"/>
                        </a:solidFill>
                      </a:rPr>
                      <a:pPr>
                        <a:defRPr sz="800" b="0" i="0" u="none" strike="noStrike" baseline="0">
                          <a:solidFill>
                            <a:srgbClr val="000000"/>
                          </a:solidFill>
                          <a:latin typeface="ＭＳ Ｐゴシック"/>
                          <a:ea typeface="ＭＳ Ｐゴシック"/>
                          <a:cs typeface="ＭＳ Ｐゴシック"/>
                        </a:defRPr>
                      </a:pPr>
                      <a:t>[系列名]</a:t>
                    </a:fld>
                    <a:endParaRPr lang="ja-JP" altLang="en-US"/>
                  </a:p>
                </c:rich>
              </c:tx>
              <c:spPr>
                <a:noFill/>
                <a:ln w="25400">
                  <a:noFill/>
                </a:ln>
              </c:spPr>
              <c:showLegendKey val="0"/>
              <c:showVal val="0"/>
              <c:showCatName val="0"/>
              <c:showSerName val="1"/>
              <c:showPercent val="0"/>
              <c:showBubbleSize val="0"/>
              <c:extLst>
                <c:ext xmlns:c15="http://schemas.microsoft.com/office/drawing/2012/chart" uri="{CE6537A1-D6FC-4f65-9D91-7224C49458BB}">
                  <c15:layout>
                    <c:manualLayout>
                      <c:w val="6.7076023391812858E-2"/>
                      <c:h val="0.21154562383612663"/>
                    </c:manualLayout>
                  </c15:layout>
                  <c15:dlblFieldTable/>
                  <c15:showDataLabelsRange val="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集計詳細!$B$64:$B$66</c:f>
              <c:strCache>
                <c:ptCount val="3"/>
                <c:pt idx="0">
                  <c:v>生　徒</c:v>
                </c:pt>
                <c:pt idx="1">
                  <c:v>保護者</c:v>
                </c:pt>
                <c:pt idx="2">
                  <c:v>教職員</c:v>
                </c:pt>
              </c:strCache>
            </c:strRef>
          </c:cat>
          <c:val>
            <c:numRef>
              <c:f>集計詳細!$K$64:$K$66</c:f>
              <c:numCache>
                <c:formatCode>0.0%</c:formatCode>
                <c:ptCount val="3"/>
                <c:pt idx="0">
                  <c:v>0.20694444444444443</c:v>
                </c:pt>
                <c:pt idx="1">
                  <c:v>0.18678526048284624</c:v>
                </c:pt>
                <c:pt idx="2">
                  <c:v>0</c:v>
                </c:pt>
              </c:numCache>
            </c:numRef>
          </c:val>
          <c:extLst xmlns:c16r2="http://schemas.microsoft.com/office/drawing/2015/06/chart">
            <c:ext xmlns:c16="http://schemas.microsoft.com/office/drawing/2014/chart" uri="{C3380CC4-5D6E-409C-BE32-E72D297353CC}">
              <c16:uniqueId val="{00000002-650A-4AD3-ACB0-4D590F5A4C8C}"/>
            </c:ext>
          </c:extLst>
        </c:ser>
        <c:ser>
          <c:idx val="3"/>
          <c:order val="3"/>
          <c:tx>
            <c:strRef>
              <c:f>集計詳細!$L$3</c:f>
              <c:strCache>
                <c:ptCount val="1"/>
                <c:pt idx="0">
                  <c:v>まったく思わない</c:v>
                </c:pt>
              </c:strCache>
            </c:strRef>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0"/>
                  <c:y val="-6.703793310752349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3-650A-4AD3-ACB0-4D590F5A4C8C}"/>
                </c:ext>
                <c:ext xmlns:c15="http://schemas.microsoft.com/office/drawing/2012/chart" uri="{CE6537A1-D6FC-4f65-9D91-7224C49458BB}">
                  <c15:layout/>
                </c:ext>
              </c:extLst>
            </c:dLbl>
            <c:dLbl>
              <c:idx val="1"/>
              <c:layout>
                <c:manualLayout>
                  <c:x val="0"/>
                  <c:y val="-4.46927374301675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4-650A-4AD3-ACB0-4D590F5A4C8C}"/>
                </c:ext>
                <c:ext xmlns:c15="http://schemas.microsoft.com/office/drawing/2012/chart" uri="{CE6537A1-D6FC-4f65-9D91-7224C49458BB}">
                  <c15:layout/>
                </c:ext>
              </c:extLst>
            </c:dLbl>
            <c:dLbl>
              <c:idx val="2"/>
              <c:layout>
                <c:manualLayout>
                  <c:x val="0.48245606360608434"/>
                  <c:y val="1.1730377278259213E-6"/>
                </c:manualLayout>
              </c:layout>
              <c:tx>
                <c:rich>
                  <a:bodyPr/>
                  <a:lstStyle/>
                  <a:p>
                    <a:pPr>
                      <a:defRPr sz="800" b="0" i="0" u="none" strike="noStrike" baseline="0">
                        <a:solidFill>
                          <a:srgbClr val="000000"/>
                        </a:solidFill>
                        <a:latin typeface="ＭＳ Ｐゴシック"/>
                        <a:ea typeface="ＭＳ Ｐゴシック"/>
                        <a:cs typeface="ＭＳ Ｐゴシック"/>
                      </a:defRPr>
                    </a:pPr>
                    <a:fld id="{5A3BAEC9-C6A0-45D0-A4B1-DACA5487F83A}" type="SERIESNAME">
                      <a:rPr lang="ja-JP" altLang="en-US">
                        <a:solidFill>
                          <a:schemeClr val="bg1"/>
                        </a:solidFill>
                      </a:rPr>
                      <a:pPr>
                        <a:defRPr sz="800" b="0" i="0" u="none" strike="noStrike" baseline="0">
                          <a:solidFill>
                            <a:srgbClr val="000000"/>
                          </a:solidFill>
                          <a:latin typeface="ＭＳ Ｐゴシック"/>
                          <a:ea typeface="ＭＳ Ｐゴシック"/>
                          <a:cs typeface="ＭＳ Ｐゴシック"/>
                        </a:defRPr>
                      </a:pPr>
                      <a:t>[系列名]</a:t>
                    </a:fld>
                    <a:endParaRPr lang="ja-JP" altLang="en-US"/>
                  </a:p>
                </c:rich>
              </c:tx>
              <c:spPr>
                <a:noFill/>
                <a:ln w="25400">
                  <a:noFill/>
                </a:ln>
              </c:sp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5-650A-4AD3-ACB0-4D590F5A4C8C}"/>
                </c:ext>
                <c:ext xmlns:c15="http://schemas.microsoft.com/office/drawing/2012/chart" uri="{CE6537A1-D6FC-4f65-9D91-7224C49458BB}">
                  <c15:layout>
                    <c:manualLayout>
                      <c:w val="7.6890761461834808E-2"/>
                      <c:h val="0.23389199255121043"/>
                    </c:manualLayout>
                  </c15:layout>
                  <c15:dlblFieldTable/>
                  <c15:showDataLabelsRange val="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集計詳細!$B$64:$B$66</c:f>
              <c:strCache>
                <c:ptCount val="3"/>
                <c:pt idx="0">
                  <c:v>生　徒</c:v>
                </c:pt>
                <c:pt idx="1">
                  <c:v>保護者</c:v>
                </c:pt>
                <c:pt idx="2">
                  <c:v>教職員</c:v>
                </c:pt>
              </c:strCache>
            </c:strRef>
          </c:cat>
          <c:val>
            <c:numRef>
              <c:f>集計詳細!$L$64:$L$66</c:f>
              <c:numCache>
                <c:formatCode>0.0%</c:formatCode>
                <c:ptCount val="3"/>
                <c:pt idx="0">
                  <c:v>8.7499999999999994E-2</c:v>
                </c:pt>
                <c:pt idx="1">
                  <c:v>1.397712833545108E-2</c:v>
                </c:pt>
                <c:pt idx="2">
                  <c:v>0</c:v>
                </c:pt>
              </c:numCache>
            </c:numRef>
          </c:val>
          <c:extLst xmlns:c16r2="http://schemas.microsoft.com/office/drawing/2015/06/chart">
            <c:ext xmlns:c16="http://schemas.microsoft.com/office/drawing/2014/chart" uri="{C3380CC4-5D6E-409C-BE32-E72D297353CC}">
              <c16:uniqueId val="{00000006-650A-4AD3-ACB0-4D590F5A4C8C}"/>
            </c:ext>
          </c:extLst>
        </c:ser>
        <c:dLbls>
          <c:showLegendKey val="0"/>
          <c:showVal val="0"/>
          <c:showCatName val="0"/>
          <c:showSerName val="0"/>
          <c:showPercent val="0"/>
          <c:showBubbleSize val="0"/>
        </c:dLbls>
        <c:gapWidth val="20"/>
        <c:overlap val="100"/>
        <c:serLines>
          <c:spPr>
            <a:ln w="3175">
              <a:solidFill>
                <a:srgbClr val="000000"/>
              </a:solidFill>
              <a:prstDash val="solid"/>
            </a:ln>
          </c:spPr>
        </c:serLines>
        <c:axId val="360339184"/>
        <c:axId val="360337616"/>
      </c:barChart>
      <c:catAx>
        <c:axId val="3603391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0337616"/>
        <c:crosses val="autoZero"/>
        <c:auto val="1"/>
        <c:lblAlgn val="ctr"/>
        <c:lblOffset val="100"/>
        <c:tickLblSkip val="1"/>
        <c:tickMarkSkip val="1"/>
        <c:noMultiLvlLbl val="0"/>
      </c:catAx>
      <c:valAx>
        <c:axId val="360337616"/>
        <c:scaling>
          <c:orientation val="minMax"/>
        </c:scaling>
        <c:delete val="0"/>
        <c:axPos val="t"/>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03391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71593202264778E-2"/>
          <c:y val="0.16759776536312848"/>
          <c:w val="0.87883274323729987"/>
          <c:h val="0.81564245810055869"/>
        </c:manualLayout>
      </c:layout>
      <c:barChart>
        <c:barDir val="bar"/>
        <c:grouping val="percentStacked"/>
        <c:varyColors val="0"/>
        <c:ser>
          <c:idx val="0"/>
          <c:order val="0"/>
          <c:tx>
            <c:strRef>
              <c:f>集計詳細!$I$3</c:f>
              <c:strCache>
                <c:ptCount val="1"/>
                <c:pt idx="0">
                  <c:v>そう思う</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0.66082725060827252"/>
                  <c:y val="8.7977829586944085E-7"/>
                </c:manualLayout>
              </c:layout>
              <c:tx>
                <c:rich>
                  <a:bodyPr wrap="square" lIns="38100" tIns="19050" rIns="38100" bIns="19050" anchor="ctr">
                    <a:noAutofit/>
                  </a:bodyPr>
                  <a:lstStyle/>
                  <a:p>
                    <a:pPr>
                      <a:defRPr sz="800" b="0" i="0" u="none" strike="noStrike" baseline="0">
                        <a:solidFill>
                          <a:srgbClr val="000000"/>
                        </a:solidFill>
                        <a:latin typeface="ＭＳ Ｐゴシック"/>
                        <a:ea typeface="ＭＳ Ｐゴシック"/>
                        <a:cs typeface="ＭＳ Ｐゴシック"/>
                      </a:defRPr>
                    </a:pPr>
                    <a:fld id="{1F22E28E-FC38-4406-8673-E8E68F31F33E}" type="SERIESNAME">
                      <a:rPr lang="ja-JP" altLang="en-US">
                        <a:solidFill>
                          <a:schemeClr val="bg1"/>
                        </a:solidFill>
                      </a:rPr>
                      <a:pPr>
                        <a:defRPr sz="800" b="0" i="0" u="none" strike="noStrike" baseline="0">
                          <a:solidFill>
                            <a:srgbClr val="000000"/>
                          </a:solidFill>
                          <a:latin typeface="ＭＳ Ｐゴシック"/>
                          <a:ea typeface="ＭＳ Ｐゴシック"/>
                          <a:cs typeface="ＭＳ Ｐゴシック"/>
                        </a:defRPr>
                      </a:pPr>
                      <a:t>[系列名]</a:t>
                    </a:fld>
                    <a:endParaRPr lang="ja-JP" altLang="en-US"/>
                  </a:p>
                </c:rich>
              </c:tx>
              <c:spPr>
                <a:noFill/>
                <a:ln w="25400">
                  <a:noFill/>
                </a:ln>
              </c:spPr>
              <c:showLegendKey val="0"/>
              <c:showVal val="0"/>
              <c:showCatName val="0"/>
              <c:showSerName val="1"/>
              <c:showPercent val="0"/>
              <c:showBubbleSize val="0"/>
              <c:extLst>
                <c:ext xmlns:c15="http://schemas.microsoft.com/office/drawing/2012/chart" uri="{CE6537A1-D6FC-4f65-9D91-7224C49458BB}">
                  <c15:layout>
                    <c:manualLayout>
                      <c:w val="6.167404256949633E-2"/>
                      <c:h val="0.17430167597765359"/>
                    </c:manualLayout>
                  </c15:layout>
                  <c15:dlblFieldTable/>
                  <c15:showDataLabelsRange val="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集計詳細!$B$67:$B$69</c:f>
              <c:strCache>
                <c:ptCount val="3"/>
                <c:pt idx="0">
                  <c:v>生　徒</c:v>
                </c:pt>
                <c:pt idx="1">
                  <c:v>保護者</c:v>
                </c:pt>
                <c:pt idx="2">
                  <c:v>教職員</c:v>
                </c:pt>
              </c:strCache>
            </c:strRef>
          </c:cat>
          <c:val>
            <c:numRef>
              <c:f>集計詳細!$I$67:$I$69</c:f>
              <c:numCache>
                <c:formatCode>0.0%</c:formatCode>
                <c:ptCount val="3"/>
                <c:pt idx="0">
                  <c:v>0.22283356258596973</c:v>
                </c:pt>
                <c:pt idx="1">
                  <c:v>0.15462610899873258</c:v>
                </c:pt>
                <c:pt idx="2">
                  <c:v>0</c:v>
                </c:pt>
              </c:numCache>
            </c:numRef>
          </c:val>
          <c:extLst xmlns:c16r2="http://schemas.microsoft.com/office/drawing/2015/06/chart">
            <c:ext xmlns:c16="http://schemas.microsoft.com/office/drawing/2014/chart" uri="{C3380CC4-5D6E-409C-BE32-E72D297353CC}">
              <c16:uniqueId val="{00000000-507F-4891-B7BB-280FF889BDC3}"/>
            </c:ext>
          </c:extLst>
        </c:ser>
        <c:ser>
          <c:idx val="1"/>
          <c:order val="1"/>
          <c:tx>
            <c:strRef>
              <c:f>集計詳細!$J$3</c:f>
              <c:strCache>
                <c:ptCount val="1"/>
                <c:pt idx="0">
                  <c:v>どちらかと言えばそう思う</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0.3046228710462287"/>
                  <c:y val="1.1173770876405812E-2"/>
                </c:manualLayout>
              </c:layout>
              <c:spPr>
                <a:noFill/>
                <a:ln w="25400">
                  <a:noFill/>
                </a:ln>
              </c:spPr>
              <c:txPr>
                <a:bodyPr wrap="square" lIns="38100" tIns="19050" rIns="38100" bIns="19050" anchor="ctr">
                  <a:noAutofit/>
                </a:bodyPr>
                <a:lstStyle/>
                <a:p>
                  <a:pPr>
                    <a:defRPr sz="8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8.455474452554744E-2"/>
                      <c:h val="0.21154562383612663"/>
                    </c:manualLayout>
                  </c15:layout>
                </c:ext>
              </c:extLst>
            </c:dLbl>
            <c:spPr>
              <a:noFill/>
              <a:ln w="25400">
                <a:noFill/>
              </a:ln>
            </c:spPr>
            <c:txPr>
              <a:bodyPr wrap="square" lIns="38100" tIns="19050" rIns="38100" bIns="19050" anchor="ctr">
                <a:spAutoFit/>
              </a:bodyPr>
              <a:lstStyle/>
              <a:p>
                <a:pPr>
                  <a:defRPr sz="8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集計詳細!$B$67:$B$69</c:f>
              <c:strCache>
                <c:ptCount val="3"/>
                <c:pt idx="0">
                  <c:v>生　徒</c:v>
                </c:pt>
                <c:pt idx="1">
                  <c:v>保護者</c:v>
                </c:pt>
                <c:pt idx="2">
                  <c:v>教職員</c:v>
                </c:pt>
              </c:strCache>
            </c:strRef>
          </c:cat>
          <c:val>
            <c:numRef>
              <c:f>集計詳細!$J$67:$J$69</c:f>
              <c:numCache>
                <c:formatCode>0.0%</c:formatCode>
                <c:ptCount val="3"/>
                <c:pt idx="0">
                  <c:v>0.35350756533700139</c:v>
                </c:pt>
                <c:pt idx="1">
                  <c:v>0.46134347275031684</c:v>
                </c:pt>
                <c:pt idx="2">
                  <c:v>0</c:v>
                </c:pt>
              </c:numCache>
            </c:numRef>
          </c:val>
          <c:extLst xmlns:c16r2="http://schemas.microsoft.com/office/drawing/2015/06/chart">
            <c:ext xmlns:c16="http://schemas.microsoft.com/office/drawing/2014/chart" uri="{C3380CC4-5D6E-409C-BE32-E72D297353CC}">
              <c16:uniqueId val="{00000001-507F-4891-B7BB-280FF889BDC3}"/>
            </c:ext>
          </c:extLst>
        </c:ser>
        <c:ser>
          <c:idx val="2"/>
          <c:order val="2"/>
          <c:tx>
            <c:strRef>
              <c:f>集計詳細!$K$3</c:f>
              <c:strCache>
                <c:ptCount val="1"/>
                <c:pt idx="0">
                  <c:v>あまり思わない</c:v>
                </c:pt>
              </c:strCache>
            </c:strRef>
          </c:tx>
          <c:spPr>
            <a:solidFill>
              <a:srgbClr val="FFFFFF"/>
            </a:solidFill>
            <a:ln w="12700">
              <a:solidFill>
                <a:srgbClr val="000000"/>
              </a:solidFill>
              <a:prstDash val="solid"/>
            </a:ln>
          </c:spPr>
          <c:invertIfNegative val="0"/>
          <c:dLbls>
            <c:dLbl>
              <c:idx val="2"/>
              <c:layout>
                <c:manualLayout>
                  <c:x val="0.13333340996609"/>
                  <c:y val="-1.4897285883957242E-2"/>
                </c:manualLayout>
              </c:layout>
              <c:tx>
                <c:rich>
                  <a:bodyPr wrap="square" lIns="38100" tIns="19050" rIns="38100" bIns="19050" anchor="ctr">
                    <a:noAutofit/>
                  </a:bodyPr>
                  <a:lstStyle/>
                  <a:p>
                    <a:pPr>
                      <a:defRPr sz="800" b="0" i="0" u="none" strike="noStrike" baseline="0">
                        <a:solidFill>
                          <a:srgbClr val="000000"/>
                        </a:solidFill>
                        <a:latin typeface="ＭＳ Ｐゴシック"/>
                        <a:ea typeface="ＭＳ Ｐゴシック"/>
                        <a:cs typeface="ＭＳ Ｐゴシック"/>
                      </a:defRPr>
                    </a:pPr>
                    <a:fld id="{5634CF20-1C3A-42B7-98DB-B7EA56325162}" type="SERIESNAME">
                      <a:rPr lang="ja-JP" altLang="en-US">
                        <a:solidFill>
                          <a:schemeClr val="bg1"/>
                        </a:solidFill>
                      </a:rPr>
                      <a:pPr>
                        <a:defRPr sz="800" b="0" i="0" u="none" strike="noStrike" baseline="0">
                          <a:solidFill>
                            <a:srgbClr val="000000"/>
                          </a:solidFill>
                          <a:latin typeface="ＭＳ Ｐゴシック"/>
                          <a:ea typeface="ＭＳ Ｐゴシック"/>
                          <a:cs typeface="ＭＳ Ｐゴシック"/>
                        </a:defRPr>
                      </a:pPr>
                      <a:t>[系列名]</a:t>
                    </a:fld>
                    <a:endParaRPr lang="ja-JP" altLang="en-US"/>
                  </a:p>
                </c:rich>
              </c:tx>
              <c:spPr>
                <a:noFill/>
                <a:ln w="25400">
                  <a:noFill/>
                </a:ln>
              </c:spPr>
              <c:showLegendKey val="0"/>
              <c:showVal val="0"/>
              <c:showCatName val="0"/>
              <c:showSerName val="1"/>
              <c:showPercent val="0"/>
              <c:showBubbleSize val="0"/>
              <c:extLst>
                <c:ext xmlns:c15="http://schemas.microsoft.com/office/drawing/2012/chart" uri="{CE6537A1-D6FC-4f65-9D91-7224C49458BB}">
                  <c15:layout>
                    <c:manualLayout>
                      <c:w val="8.2549878345498762E-2"/>
                      <c:h val="0.1891992551210428"/>
                    </c:manualLayout>
                  </c15:layout>
                  <c15:dlblFieldTable/>
                  <c15:showDataLabelsRange val="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集計詳細!$B$67:$B$69</c:f>
              <c:strCache>
                <c:ptCount val="3"/>
                <c:pt idx="0">
                  <c:v>生　徒</c:v>
                </c:pt>
                <c:pt idx="1">
                  <c:v>保護者</c:v>
                </c:pt>
                <c:pt idx="2">
                  <c:v>教職員</c:v>
                </c:pt>
              </c:strCache>
            </c:strRef>
          </c:cat>
          <c:val>
            <c:numRef>
              <c:f>集計詳細!$K$67:$K$69</c:f>
              <c:numCache>
                <c:formatCode>0.0%</c:formatCode>
                <c:ptCount val="3"/>
                <c:pt idx="0">
                  <c:v>0.29023383768913341</c:v>
                </c:pt>
                <c:pt idx="1">
                  <c:v>0.31051964512040559</c:v>
                </c:pt>
                <c:pt idx="2">
                  <c:v>0</c:v>
                </c:pt>
              </c:numCache>
            </c:numRef>
          </c:val>
          <c:extLst xmlns:c16r2="http://schemas.microsoft.com/office/drawing/2015/06/chart">
            <c:ext xmlns:c16="http://schemas.microsoft.com/office/drawing/2014/chart" uri="{C3380CC4-5D6E-409C-BE32-E72D297353CC}">
              <c16:uniqueId val="{00000002-507F-4891-B7BB-280FF889BDC3}"/>
            </c:ext>
          </c:extLst>
        </c:ser>
        <c:ser>
          <c:idx val="3"/>
          <c:order val="3"/>
          <c:tx>
            <c:strRef>
              <c:f>集計詳細!$L$3</c:f>
              <c:strCache>
                <c:ptCount val="1"/>
                <c:pt idx="0">
                  <c:v>まったく思わない</c:v>
                </c:pt>
              </c:strCache>
            </c:strRef>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3.8929440389294406E-3"/>
                  <c:y val="-7.448203052830686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3-507F-4891-B7BB-280FF889BDC3}"/>
                </c:ext>
                <c:ext xmlns:c15="http://schemas.microsoft.com/office/drawing/2012/chart" uri="{CE6537A1-D6FC-4f65-9D91-7224C49458BB}">
                  <c15:layout/>
                </c:ext>
              </c:extLst>
            </c:dLbl>
            <c:dLbl>
              <c:idx val="1"/>
              <c:layout>
                <c:manualLayout>
                  <c:x val="-9.7323600973236012E-3"/>
                  <c:y val="-7.448203052830686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4-507F-4891-B7BB-280FF889BDC3}"/>
                </c:ext>
                <c:ext xmlns:c15="http://schemas.microsoft.com/office/drawing/2012/chart" uri="{CE6537A1-D6FC-4f65-9D91-7224C49458BB}">
                  <c15:layout/>
                </c:ext>
              </c:extLst>
            </c:dLbl>
            <c:dLbl>
              <c:idx val="2"/>
              <c:layout>
                <c:manualLayout>
                  <c:x val="0.48467153284671527"/>
                  <c:y val="-3.7232217481193374E-3"/>
                </c:manualLayout>
              </c:layout>
              <c:tx>
                <c:rich>
                  <a:bodyPr/>
                  <a:lstStyle/>
                  <a:p>
                    <a:pPr>
                      <a:defRPr sz="800" b="0" i="0" u="none" strike="noStrike" baseline="0">
                        <a:solidFill>
                          <a:srgbClr val="000000"/>
                        </a:solidFill>
                        <a:latin typeface="ＭＳ Ｐゴシック"/>
                        <a:ea typeface="ＭＳ Ｐゴシック"/>
                        <a:cs typeface="ＭＳ Ｐゴシック"/>
                      </a:defRPr>
                    </a:pPr>
                    <a:fld id="{2BBB4816-414A-467B-9E6C-20C7336C9FE7}" type="SERIESNAME">
                      <a:rPr lang="ja-JP" altLang="en-US">
                        <a:solidFill>
                          <a:schemeClr val="bg1"/>
                        </a:solidFill>
                      </a:rPr>
                      <a:pPr>
                        <a:defRPr sz="800" b="0" i="0" u="none" strike="noStrike" baseline="0">
                          <a:solidFill>
                            <a:srgbClr val="000000"/>
                          </a:solidFill>
                          <a:latin typeface="ＭＳ Ｐゴシック"/>
                          <a:ea typeface="ＭＳ Ｐゴシック"/>
                          <a:cs typeface="ＭＳ Ｐゴシック"/>
                        </a:defRPr>
                      </a:pPr>
                      <a:t>[系列名]</a:t>
                    </a:fld>
                    <a:endParaRPr lang="ja-JP" altLang="en-US"/>
                  </a:p>
                </c:rich>
              </c:tx>
              <c:spPr>
                <a:noFill/>
                <a:ln w="25400">
                  <a:noFill/>
                </a:ln>
              </c:sp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5-507F-4891-B7BB-280FF889BDC3}"/>
                </c:ext>
                <c:ext xmlns:c15="http://schemas.microsoft.com/office/drawing/2012/chart" uri="{CE6537A1-D6FC-4f65-9D91-7224C49458BB}">
                  <c15:layout>
                    <c:manualLayout>
                      <c:w val="7.4832193421077844E-2"/>
                      <c:h val="0.22644320297951584"/>
                    </c:manualLayout>
                  </c15:layout>
                  <c15:dlblFieldTable/>
                  <c15:showDataLabelsRange val="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集計詳細!$B$67:$B$69</c:f>
              <c:strCache>
                <c:ptCount val="3"/>
                <c:pt idx="0">
                  <c:v>生　徒</c:v>
                </c:pt>
                <c:pt idx="1">
                  <c:v>保護者</c:v>
                </c:pt>
                <c:pt idx="2">
                  <c:v>教職員</c:v>
                </c:pt>
              </c:strCache>
            </c:strRef>
          </c:cat>
          <c:val>
            <c:numRef>
              <c:f>集計詳細!$L$67:$L$69</c:f>
              <c:numCache>
                <c:formatCode>0.0%</c:formatCode>
                <c:ptCount val="3"/>
                <c:pt idx="0">
                  <c:v>0.13342503438789546</c:v>
                </c:pt>
                <c:pt idx="1">
                  <c:v>7.3510773130544993E-2</c:v>
                </c:pt>
                <c:pt idx="2">
                  <c:v>0</c:v>
                </c:pt>
              </c:numCache>
            </c:numRef>
          </c:val>
          <c:extLst xmlns:c16r2="http://schemas.microsoft.com/office/drawing/2015/06/chart">
            <c:ext xmlns:c16="http://schemas.microsoft.com/office/drawing/2014/chart" uri="{C3380CC4-5D6E-409C-BE32-E72D297353CC}">
              <c16:uniqueId val="{00000006-507F-4891-B7BB-280FF889BDC3}"/>
            </c:ext>
          </c:extLst>
        </c:ser>
        <c:dLbls>
          <c:showLegendKey val="0"/>
          <c:showVal val="0"/>
          <c:showCatName val="0"/>
          <c:showSerName val="0"/>
          <c:showPercent val="0"/>
          <c:showBubbleSize val="0"/>
        </c:dLbls>
        <c:gapWidth val="20"/>
        <c:overlap val="100"/>
        <c:serLines>
          <c:spPr>
            <a:ln w="3175">
              <a:solidFill>
                <a:srgbClr val="000000"/>
              </a:solidFill>
              <a:prstDash val="solid"/>
            </a:ln>
          </c:spPr>
        </c:serLines>
        <c:axId val="360334088"/>
        <c:axId val="360338400"/>
      </c:barChart>
      <c:catAx>
        <c:axId val="3603340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0338400"/>
        <c:crosses val="autoZero"/>
        <c:auto val="1"/>
        <c:lblAlgn val="ctr"/>
        <c:lblOffset val="100"/>
        <c:tickLblSkip val="1"/>
        <c:tickMarkSkip val="1"/>
        <c:noMultiLvlLbl val="0"/>
      </c:catAx>
      <c:valAx>
        <c:axId val="360338400"/>
        <c:scaling>
          <c:orientation val="minMax"/>
        </c:scaling>
        <c:delete val="0"/>
        <c:axPos val="t"/>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033408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71593202264778E-2"/>
          <c:y val="0.16853978817313733"/>
          <c:w val="0.87883274323729987"/>
          <c:h val="0.8146089761701637"/>
        </c:manualLayout>
      </c:layout>
      <c:barChart>
        <c:barDir val="bar"/>
        <c:grouping val="percentStacked"/>
        <c:varyColors val="0"/>
        <c:ser>
          <c:idx val="0"/>
          <c:order val="0"/>
          <c:tx>
            <c:strRef>
              <c:f>集計詳細!$I$3</c:f>
              <c:strCache>
                <c:ptCount val="1"/>
                <c:pt idx="0">
                  <c:v>そう思う</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0.12652068126520677"/>
                  <c:y val="2.247191011235955E-2"/>
                </c:manualLayout>
              </c:layout>
              <c:tx>
                <c:rich>
                  <a:bodyPr/>
                  <a:lstStyle/>
                  <a:p>
                    <a:fld id="{9AF649C7-6133-4428-80DF-972443A656B6}" type="SERIESNAME">
                      <a:rPr lang="ja-JP" altLang="en-US">
                        <a:solidFill>
                          <a:schemeClr val="bg1"/>
                        </a:solidFill>
                      </a:rPr>
                      <a:pPr/>
                      <a:t>[系列名]</a:t>
                    </a:fld>
                    <a:endParaRPr lang="ja-JP" altLang="en-US"/>
                  </a:p>
                </c:rich>
              </c:tx>
              <c:showLegendKey val="0"/>
              <c:showVal val="0"/>
              <c:showCatName val="0"/>
              <c:showSerName val="1"/>
              <c:showPercent val="0"/>
              <c:showBubbleSize val="0"/>
              <c:extLst>
                <c:ext xmlns:c15="http://schemas.microsoft.com/office/drawing/2012/chart" uri="{CE6537A1-D6FC-4f65-9D91-7224C49458BB}">
                  <c15:layout/>
                  <c15:dlblFieldTable/>
                  <c15:showDataLabelsRange val="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集計詳細!$B$70:$B$72</c:f>
              <c:strCache>
                <c:ptCount val="3"/>
                <c:pt idx="0">
                  <c:v>生　徒</c:v>
                </c:pt>
                <c:pt idx="1">
                  <c:v>保護者</c:v>
                </c:pt>
                <c:pt idx="2">
                  <c:v>教職員</c:v>
                </c:pt>
              </c:strCache>
            </c:strRef>
          </c:cat>
          <c:val>
            <c:numRef>
              <c:f>集計詳細!$I$70:$I$72</c:f>
              <c:numCache>
                <c:formatCode>0.0%</c:formatCode>
                <c:ptCount val="3"/>
                <c:pt idx="0">
                  <c:v>0.1787709497206704</c:v>
                </c:pt>
                <c:pt idx="1">
                  <c:v>0.17948717948717949</c:v>
                </c:pt>
                <c:pt idx="2">
                  <c:v>0</c:v>
                </c:pt>
              </c:numCache>
            </c:numRef>
          </c:val>
          <c:extLst xmlns:c16r2="http://schemas.microsoft.com/office/drawing/2015/06/chart">
            <c:ext xmlns:c16="http://schemas.microsoft.com/office/drawing/2014/chart" uri="{C3380CC4-5D6E-409C-BE32-E72D297353CC}">
              <c16:uniqueId val="{00000000-D2EF-415A-B404-67214B1983C6}"/>
            </c:ext>
          </c:extLst>
        </c:ser>
        <c:ser>
          <c:idx val="1"/>
          <c:order val="1"/>
          <c:tx>
            <c:strRef>
              <c:f>集計詳細!$J$3</c:f>
              <c:strCache>
                <c:ptCount val="1"/>
                <c:pt idx="0">
                  <c:v>どちらかと言えばそう思う</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0.39610713259382724"/>
                  <c:y val="-3.7447285381462148E-3"/>
                </c:manualLayout>
              </c:layout>
              <c:spPr>
                <a:noFill/>
                <a:ln w="25400">
                  <a:noFill/>
                </a:ln>
              </c:spPr>
              <c:txPr>
                <a:bodyPr wrap="square" lIns="38100" tIns="19050" rIns="38100" bIns="19050" anchor="ctr">
                  <a:noAutofit/>
                </a:bodyPr>
                <a:lstStyle/>
                <a:p>
                  <a:pPr>
                    <a:defRPr sz="8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8.0661800486617988E-2"/>
                      <c:h val="0.22771535580524344"/>
                    </c:manualLayout>
                  </c15:layout>
                </c:ext>
              </c:extLst>
            </c:dLbl>
            <c:spPr>
              <a:noFill/>
              <a:ln w="25400">
                <a:noFill/>
              </a:ln>
            </c:spPr>
            <c:txPr>
              <a:bodyPr wrap="square" lIns="38100" tIns="19050" rIns="38100" bIns="19050" anchor="ctr">
                <a:spAutoFit/>
              </a:bodyPr>
              <a:lstStyle/>
              <a:p>
                <a:pPr>
                  <a:defRPr sz="8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集計詳細!$B$70:$B$72</c:f>
              <c:strCache>
                <c:ptCount val="3"/>
                <c:pt idx="0">
                  <c:v>生　徒</c:v>
                </c:pt>
                <c:pt idx="1">
                  <c:v>保護者</c:v>
                </c:pt>
                <c:pt idx="2">
                  <c:v>教職員</c:v>
                </c:pt>
              </c:strCache>
            </c:strRef>
          </c:cat>
          <c:val>
            <c:numRef>
              <c:f>集計詳細!$J$70:$J$72</c:f>
              <c:numCache>
                <c:formatCode>0.0%</c:formatCode>
                <c:ptCount val="3"/>
                <c:pt idx="0">
                  <c:v>0.36871508379888268</c:v>
                </c:pt>
                <c:pt idx="1">
                  <c:v>0.44615384615384618</c:v>
                </c:pt>
                <c:pt idx="2">
                  <c:v>0</c:v>
                </c:pt>
              </c:numCache>
            </c:numRef>
          </c:val>
          <c:extLst xmlns:c16r2="http://schemas.microsoft.com/office/drawing/2015/06/chart">
            <c:ext xmlns:c16="http://schemas.microsoft.com/office/drawing/2014/chart" uri="{C3380CC4-5D6E-409C-BE32-E72D297353CC}">
              <c16:uniqueId val="{00000001-D2EF-415A-B404-67214B1983C6}"/>
            </c:ext>
          </c:extLst>
        </c:ser>
        <c:ser>
          <c:idx val="2"/>
          <c:order val="2"/>
          <c:tx>
            <c:strRef>
              <c:f>集計詳細!$K$3</c:f>
              <c:strCache>
                <c:ptCount val="1"/>
                <c:pt idx="0">
                  <c:v>あまり思わない</c:v>
                </c:pt>
              </c:strCache>
            </c:strRef>
          </c:tx>
          <c:spPr>
            <a:solidFill>
              <a:srgbClr val="FFFFFF"/>
            </a:solidFill>
            <a:ln w="12700">
              <a:solidFill>
                <a:srgbClr val="000000"/>
              </a:solidFill>
              <a:prstDash val="solid"/>
            </a:ln>
          </c:spPr>
          <c:invertIfNegative val="0"/>
          <c:dLbls>
            <c:dLbl>
              <c:idx val="2"/>
              <c:layout>
                <c:manualLayout>
                  <c:x val="0.65888085522156437"/>
                  <c:y val="7.4912265180334227E-3"/>
                </c:manualLayout>
              </c:layout>
              <c:tx>
                <c:rich>
                  <a:bodyPr wrap="square" lIns="38100" tIns="19050" rIns="38100" bIns="19050" anchor="ctr">
                    <a:noAutofit/>
                  </a:bodyPr>
                  <a:lstStyle/>
                  <a:p>
                    <a:pPr>
                      <a:defRPr sz="800" b="0" i="0" u="none" strike="noStrike" baseline="0">
                        <a:solidFill>
                          <a:srgbClr val="000000"/>
                        </a:solidFill>
                        <a:latin typeface="ＭＳ Ｐゴシック"/>
                        <a:ea typeface="ＭＳ Ｐゴシック"/>
                        <a:cs typeface="ＭＳ Ｐゴシック"/>
                      </a:defRPr>
                    </a:pPr>
                    <a:fld id="{EC65D2D3-1860-48A1-A159-89F33EE40D1B}" type="SERIESNAME">
                      <a:rPr lang="ja-JP" altLang="en-US">
                        <a:solidFill>
                          <a:schemeClr val="bg1"/>
                        </a:solidFill>
                      </a:rPr>
                      <a:pPr>
                        <a:defRPr sz="800" b="0" i="0" u="none" strike="noStrike" baseline="0">
                          <a:solidFill>
                            <a:srgbClr val="000000"/>
                          </a:solidFill>
                          <a:latin typeface="ＭＳ Ｐゴシック"/>
                          <a:ea typeface="ＭＳ Ｐゴシック"/>
                          <a:cs typeface="ＭＳ Ｐゴシック"/>
                        </a:defRPr>
                      </a:pPr>
                      <a:t>[系列名]</a:t>
                    </a:fld>
                    <a:endParaRPr lang="ja-JP" altLang="en-US"/>
                  </a:p>
                </c:rich>
              </c:tx>
              <c:spPr>
                <a:noFill/>
                <a:ln w="25400">
                  <a:noFill/>
                </a:ln>
              </c:spPr>
              <c:showLegendKey val="0"/>
              <c:showVal val="0"/>
              <c:showCatName val="0"/>
              <c:showSerName val="1"/>
              <c:showPercent val="0"/>
              <c:showBubbleSize val="0"/>
              <c:extLst>
                <c:ext xmlns:c15="http://schemas.microsoft.com/office/drawing/2012/chart" uri="{CE6537A1-D6FC-4f65-9D91-7224C49458BB}">
                  <c15:layout>
                    <c:manualLayout>
                      <c:w val="7.4763990267639885E-2"/>
                      <c:h val="0.2352059925093633"/>
                    </c:manualLayout>
                  </c15:layout>
                  <c15:dlblFieldTable/>
                  <c15:showDataLabelsRange val="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集計詳細!$B$70:$B$72</c:f>
              <c:strCache>
                <c:ptCount val="3"/>
                <c:pt idx="0">
                  <c:v>生　徒</c:v>
                </c:pt>
                <c:pt idx="1">
                  <c:v>保護者</c:v>
                </c:pt>
                <c:pt idx="2">
                  <c:v>教職員</c:v>
                </c:pt>
              </c:strCache>
            </c:strRef>
          </c:cat>
          <c:val>
            <c:numRef>
              <c:f>集計詳細!$K$70:$K$72</c:f>
              <c:numCache>
                <c:formatCode>0.0%</c:formatCode>
                <c:ptCount val="3"/>
                <c:pt idx="0">
                  <c:v>0.30446927374301674</c:v>
                </c:pt>
                <c:pt idx="1">
                  <c:v>0.31025641025641026</c:v>
                </c:pt>
                <c:pt idx="2">
                  <c:v>0</c:v>
                </c:pt>
              </c:numCache>
            </c:numRef>
          </c:val>
          <c:extLst xmlns:c16r2="http://schemas.microsoft.com/office/drawing/2015/06/chart">
            <c:ext xmlns:c16="http://schemas.microsoft.com/office/drawing/2014/chart" uri="{C3380CC4-5D6E-409C-BE32-E72D297353CC}">
              <c16:uniqueId val="{00000002-D2EF-415A-B404-67214B1983C6}"/>
            </c:ext>
          </c:extLst>
        </c:ser>
        <c:ser>
          <c:idx val="3"/>
          <c:order val="3"/>
          <c:tx>
            <c:strRef>
              <c:f>集計詳細!$L$3</c:f>
              <c:strCache>
                <c:ptCount val="1"/>
                <c:pt idx="0">
                  <c:v>まったく思わない</c:v>
                </c:pt>
              </c:strCache>
            </c:strRef>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0.7474452554744524"/>
                  <c:y val="1.123624996313663E-2"/>
                </c:manualLayout>
              </c:layout>
              <c:tx>
                <c:rich>
                  <a:bodyPr wrap="square" lIns="38100" tIns="19050" rIns="38100" bIns="19050" anchor="ctr">
                    <a:noAutofit/>
                  </a:bodyPr>
                  <a:lstStyle/>
                  <a:p>
                    <a:pPr>
                      <a:defRPr sz="800" b="0" i="0" u="none" strike="noStrike" baseline="0">
                        <a:solidFill>
                          <a:srgbClr val="000000"/>
                        </a:solidFill>
                        <a:latin typeface="ＭＳ Ｐゴシック"/>
                        <a:ea typeface="ＭＳ Ｐゴシック"/>
                        <a:cs typeface="ＭＳ Ｐゴシック"/>
                      </a:defRPr>
                    </a:pPr>
                    <a:fld id="{15776FC0-40C8-46C7-8D3D-781360F1F696}" type="SERIESNAME">
                      <a:rPr lang="ja-JP" altLang="en-US">
                        <a:solidFill>
                          <a:schemeClr val="bg1"/>
                        </a:solidFill>
                      </a:rPr>
                      <a:pPr>
                        <a:defRPr sz="800" b="0" i="0" u="none" strike="noStrike" baseline="0">
                          <a:solidFill>
                            <a:srgbClr val="000000"/>
                          </a:solidFill>
                          <a:latin typeface="ＭＳ Ｐゴシック"/>
                          <a:ea typeface="ＭＳ Ｐゴシック"/>
                          <a:cs typeface="ＭＳ Ｐゴシック"/>
                        </a:defRPr>
                      </a:pPr>
                      <a:t>[系列名]</a:t>
                    </a:fld>
                    <a:endParaRPr lang="ja-JP" altLang="en-US"/>
                  </a:p>
                </c:rich>
              </c:tx>
              <c:spPr>
                <a:noFill/>
                <a:ln w="25400">
                  <a:noFill/>
                </a:ln>
              </c:spPr>
              <c:dLblPos val="ctr"/>
              <c:showLegendKey val="0"/>
              <c:showVal val="0"/>
              <c:showCatName val="0"/>
              <c:showSerName val="1"/>
              <c:showPercent val="0"/>
              <c:showBubbleSize val="0"/>
              <c:extLst>
                <c:ext xmlns:c15="http://schemas.microsoft.com/office/drawing/2012/chart" uri="{CE6537A1-D6FC-4f65-9D91-7224C49458BB}">
                  <c15:layout>
                    <c:manualLayout>
                      <c:w val="7.4832193421077844E-2"/>
                      <c:h val="0.24269662921348312"/>
                    </c:manualLayout>
                  </c15:layout>
                  <c15:dlblFieldTable/>
                  <c15:showDataLabelsRange val="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集計詳細!$B$70:$B$72</c:f>
              <c:strCache>
                <c:ptCount val="3"/>
                <c:pt idx="0">
                  <c:v>生　徒</c:v>
                </c:pt>
                <c:pt idx="1">
                  <c:v>保護者</c:v>
                </c:pt>
                <c:pt idx="2">
                  <c:v>教職員</c:v>
                </c:pt>
              </c:strCache>
            </c:strRef>
          </c:cat>
          <c:val>
            <c:numRef>
              <c:f>集計詳細!$L$70:$L$72</c:f>
              <c:numCache>
                <c:formatCode>0.0%</c:formatCode>
                <c:ptCount val="3"/>
                <c:pt idx="0">
                  <c:v>0.14804469273743018</c:v>
                </c:pt>
                <c:pt idx="1">
                  <c:v>6.4102564102564097E-2</c:v>
                </c:pt>
                <c:pt idx="2">
                  <c:v>0</c:v>
                </c:pt>
              </c:numCache>
            </c:numRef>
          </c:val>
          <c:extLst xmlns:c16r2="http://schemas.microsoft.com/office/drawing/2015/06/chart">
            <c:ext xmlns:c16="http://schemas.microsoft.com/office/drawing/2014/chart" uri="{C3380CC4-5D6E-409C-BE32-E72D297353CC}">
              <c16:uniqueId val="{00000003-D2EF-415A-B404-67214B1983C6}"/>
            </c:ext>
          </c:extLst>
        </c:ser>
        <c:dLbls>
          <c:showLegendKey val="0"/>
          <c:showVal val="0"/>
          <c:showCatName val="0"/>
          <c:showSerName val="0"/>
          <c:showPercent val="0"/>
          <c:showBubbleSize val="0"/>
        </c:dLbls>
        <c:gapWidth val="20"/>
        <c:overlap val="100"/>
        <c:serLines>
          <c:spPr>
            <a:ln w="3175">
              <a:solidFill>
                <a:srgbClr val="000000"/>
              </a:solidFill>
              <a:prstDash val="solid"/>
            </a:ln>
          </c:spPr>
        </c:serLines>
        <c:axId val="360336440"/>
        <c:axId val="360338792"/>
      </c:barChart>
      <c:catAx>
        <c:axId val="36033644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0338792"/>
        <c:crosses val="autoZero"/>
        <c:auto val="1"/>
        <c:lblAlgn val="ctr"/>
        <c:lblOffset val="100"/>
        <c:tickLblSkip val="1"/>
        <c:tickMarkSkip val="1"/>
        <c:noMultiLvlLbl val="0"/>
      </c:catAx>
      <c:valAx>
        <c:axId val="360338792"/>
        <c:scaling>
          <c:orientation val="minMax"/>
        </c:scaling>
        <c:delete val="0"/>
        <c:axPos val="t"/>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033644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168991443235254E-2"/>
          <c:y val="0.16759776536312848"/>
          <c:w val="0.87812167039749445"/>
          <c:h val="0.81564245810055869"/>
        </c:manualLayout>
      </c:layout>
      <c:barChart>
        <c:barDir val="bar"/>
        <c:grouping val="percentStacked"/>
        <c:varyColors val="0"/>
        <c:ser>
          <c:idx val="0"/>
          <c:order val="0"/>
          <c:tx>
            <c:strRef>
              <c:f>集計詳細!$I$3</c:f>
              <c:strCache>
                <c:ptCount val="1"/>
                <c:pt idx="0">
                  <c:v>そう思う</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集計詳細!$B$10:$B$12</c:f>
              <c:strCache>
                <c:ptCount val="3"/>
                <c:pt idx="0">
                  <c:v>生　徒</c:v>
                </c:pt>
                <c:pt idx="1">
                  <c:v>保護者</c:v>
                </c:pt>
                <c:pt idx="2">
                  <c:v>教職員</c:v>
                </c:pt>
              </c:strCache>
            </c:strRef>
          </c:cat>
          <c:val>
            <c:numRef>
              <c:f>集計詳細!$I$10:$I$12</c:f>
              <c:numCache>
                <c:formatCode>0.0%</c:formatCode>
                <c:ptCount val="3"/>
                <c:pt idx="0">
                  <c:v>0.35812672176308541</c:v>
                </c:pt>
                <c:pt idx="1">
                  <c:v>0.37752525252525254</c:v>
                </c:pt>
                <c:pt idx="2">
                  <c:v>0.43396226415094341</c:v>
                </c:pt>
              </c:numCache>
            </c:numRef>
          </c:val>
          <c:extLst xmlns:c16r2="http://schemas.microsoft.com/office/drawing/2015/06/chart">
            <c:ext xmlns:c16="http://schemas.microsoft.com/office/drawing/2014/chart" uri="{C3380CC4-5D6E-409C-BE32-E72D297353CC}">
              <c16:uniqueId val="{00000000-33A7-49CB-B306-5BD58DB65522}"/>
            </c:ext>
          </c:extLst>
        </c:ser>
        <c:ser>
          <c:idx val="1"/>
          <c:order val="1"/>
          <c:tx>
            <c:strRef>
              <c:f>集計詳細!$J$3</c:f>
              <c:strCache>
                <c:ptCount val="1"/>
                <c:pt idx="0">
                  <c:v>どちらかと言えばそう思う</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集計詳細!$B$10:$B$12</c:f>
              <c:strCache>
                <c:ptCount val="3"/>
                <c:pt idx="0">
                  <c:v>生　徒</c:v>
                </c:pt>
                <c:pt idx="1">
                  <c:v>保護者</c:v>
                </c:pt>
                <c:pt idx="2">
                  <c:v>教職員</c:v>
                </c:pt>
              </c:strCache>
            </c:strRef>
          </c:cat>
          <c:val>
            <c:numRef>
              <c:f>集計詳細!$J$10:$J$12</c:f>
              <c:numCache>
                <c:formatCode>0.0%</c:formatCode>
                <c:ptCount val="3"/>
                <c:pt idx="0">
                  <c:v>0.44490358126721763</c:v>
                </c:pt>
                <c:pt idx="1">
                  <c:v>0.48106060606060608</c:v>
                </c:pt>
                <c:pt idx="2">
                  <c:v>0.52830188679245282</c:v>
                </c:pt>
              </c:numCache>
            </c:numRef>
          </c:val>
          <c:extLst xmlns:c16r2="http://schemas.microsoft.com/office/drawing/2015/06/chart">
            <c:ext xmlns:c16="http://schemas.microsoft.com/office/drawing/2014/chart" uri="{C3380CC4-5D6E-409C-BE32-E72D297353CC}">
              <c16:uniqueId val="{00000001-33A7-49CB-B306-5BD58DB65522}"/>
            </c:ext>
          </c:extLst>
        </c:ser>
        <c:ser>
          <c:idx val="2"/>
          <c:order val="2"/>
          <c:tx>
            <c:strRef>
              <c:f>集計詳細!$K$3</c:f>
              <c:strCache>
                <c:ptCount val="1"/>
                <c:pt idx="0">
                  <c:v>あまり思わない</c:v>
                </c:pt>
              </c:strCache>
            </c:strRef>
          </c:tx>
          <c:spPr>
            <a:solidFill>
              <a:srgbClr val="FFFFFF"/>
            </a:solidFill>
            <a:ln w="12700">
              <a:solidFill>
                <a:srgbClr val="000000"/>
              </a:solidFill>
              <a:prstDash val="solid"/>
            </a:ln>
          </c:spPr>
          <c:invertIfNegative val="0"/>
          <c:dLbls>
            <c:dLbl>
              <c:idx val="0"/>
              <c:layout>
                <c:manualLayout>
                  <c:x val="-7.8316201664219293E-3"/>
                  <c:y val="3.7243947858473035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1"/>
              <c:layout>
                <c:manualLayout>
                  <c:x val="-1.9579050416054823E-3"/>
                  <c:y val="5.2141527001862198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2"/>
              <c:layout>
                <c:manualLayout>
                  <c:x val="1.1747507332508414E-2"/>
                  <c:y val="2.2346661974515767E-2"/>
                </c:manualLayout>
              </c:layout>
              <c:spPr>
                <a:noFill/>
                <a:ln w="25400">
                  <a:noFill/>
                </a:ln>
              </c:spPr>
              <c:txPr>
                <a:bodyPr wrap="square" lIns="38100" tIns="19050" rIns="38100" bIns="19050" anchor="ctr">
                  <a:no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8.8908467939304944E-2"/>
                      <c:h val="0.21899441340782122"/>
                    </c:manualLayout>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集計詳細!$B$10:$B$12</c:f>
              <c:strCache>
                <c:ptCount val="3"/>
                <c:pt idx="0">
                  <c:v>生　徒</c:v>
                </c:pt>
                <c:pt idx="1">
                  <c:v>保護者</c:v>
                </c:pt>
                <c:pt idx="2">
                  <c:v>教職員</c:v>
                </c:pt>
              </c:strCache>
            </c:strRef>
          </c:cat>
          <c:val>
            <c:numRef>
              <c:f>集計詳細!$K$10:$K$12</c:f>
              <c:numCache>
                <c:formatCode>0.0%</c:formatCode>
                <c:ptCount val="3"/>
                <c:pt idx="0">
                  <c:v>0.16253443526170799</c:v>
                </c:pt>
                <c:pt idx="1">
                  <c:v>0.13257575757575757</c:v>
                </c:pt>
                <c:pt idx="2">
                  <c:v>1.8867924528301886E-2</c:v>
                </c:pt>
              </c:numCache>
            </c:numRef>
          </c:val>
          <c:extLst xmlns:c16r2="http://schemas.microsoft.com/office/drawing/2015/06/chart">
            <c:ext xmlns:c16="http://schemas.microsoft.com/office/drawing/2014/chart" uri="{C3380CC4-5D6E-409C-BE32-E72D297353CC}">
              <c16:uniqueId val="{00000002-33A7-49CB-B306-5BD58DB65522}"/>
            </c:ext>
          </c:extLst>
        </c:ser>
        <c:ser>
          <c:idx val="3"/>
          <c:order val="3"/>
          <c:tx>
            <c:strRef>
              <c:f>集計詳細!$L$3</c:f>
              <c:strCache>
                <c:ptCount val="1"/>
                <c:pt idx="0">
                  <c:v>まったく思わない</c:v>
                </c:pt>
              </c:strCache>
            </c:strRef>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3.9158100832109646E-3"/>
                  <c:y val="-2.9794571767914484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1"/>
              <c:layout>
                <c:manualLayout>
                  <c:x val="0"/>
                  <c:y val="-5.959031657355679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3-33A7-49CB-B306-5BD58DB65522}"/>
                </c:ext>
                <c:ext xmlns:c15="http://schemas.microsoft.com/office/drawing/2012/chart" uri="{CE6537A1-D6FC-4f65-9D91-7224C49458BB}">
                  <c15:layout/>
                </c:ext>
              </c:extLst>
            </c:dLbl>
            <c:dLbl>
              <c:idx val="2"/>
              <c:delete val="1"/>
              <c:extLst xmlns:c16r2="http://schemas.microsoft.com/office/drawing/2015/06/chart">
                <c:ext xmlns:c16="http://schemas.microsoft.com/office/drawing/2014/chart" uri="{C3380CC4-5D6E-409C-BE32-E72D297353CC}">
                  <c16:uniqueId val="{00000004-33A7-49CB-B306-5BD58DB65522}"/>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集計詳細!$B$10:$B$12</c:f>
              <c:strCache>
                <c:ptCount val="3"/>
                <c:pt idx="0">
                  <c:v>生　徒</c:v>
                </c:pt>
                <c:pt idx="1">
                  <c:v>保護者</c:v>
                </c:pt>
                <c:pt idx="2">
                  <c:v>教職員</c:v>
                </c:pt>
              </c:strCache>
            </c:strRef>
          </c:cat>
          <c:val>
            <c:numRef>
              <c:f>集計詳細!$L$10:$L$12</c:f>
              <c:numCache>
                <c:formatCode>0.0%</c:formatCode>
                <c:ptCount val="3"/>
                <c:pt idx="0">
                  <c:v>3.4435261707988982E-2</c:v>
                </c:pt>
                <c:pt idx="1">
                  <c:v>8.8383838383838381E-3</c:v>
                </c:pt>
                <c:pt idx="2">
                  <c:v>1.8867924528301886E-2</c:v>
                </c:pt>
              </c:numCache>
            </c:numRef>
          </c:val>
          <c:extLst xmlns:c16r2="http://schemas.microsoft.com/office/drawing/2015/06/chart">
            <c:ext xmlns:c16="http://schemas.microsoft.com/office/drawing/2014/chart" uri="{C3380CC4-5D6E-409C-BE32-E72D297353CC}">
              <c16:uniqueId val="{00000005-33A7-49CB-B306-5BD58DB65522}"/>
            </c:ext>
          </c:extLst>
        </c:ser>
        <c:dLbls>
          <c:showLegendKey val="0"/>
          <c:showVal val="0"/>
          <c:showCatName val="0"/>
          <c:showSerName val="0"/>
          <c:showPercent val="0"/>
          <c:showBubbleSize val="0"/>
        </c:dLbls>
        <c:gapWidth val="20"/>
        <c:overlap val="100"/>
        <c:serLines>
          <c:spPr>
            <a:ln w="3175">
              <a:solidFill>
                <a:srgbClr val="000000"/>
              </a:solidFill>
              <a:prstDash val="solid"/>
            </a:ln>
          </c:spPr>
        </c:serLines>
        <c:axId val="129357112"/>
        <c:axId val="129356720"/>
      </c:barChart>
      <c:catAx>
        <c:axId val="1293571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356720"/>
        <c:crosses val="autoZero"/>
        <c:auto val="1"/>
        <c:lblAlgn val="ctr"/>
        <c:lblOffset val="100"/>
        <c:tickLblSkip val="1"/>
        <c:tickMarkSkip val="1"/>
        <c:noMultiLvlLbl val="0"/>
      </c:catAx>
      <c:valAx>
        <c:axId val="129356720"/>
        <c:scaling>
          <c:orientation val="minMax"/>
        </c:scaling>
        <c:delete val="0"/>
        <c:axPos val="t"/>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357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168991443235254E-2"/>
          <c:y val="0.16853978817313733"/>
          <c:w val="0.87812167039749445"/>
          <c:h val="0.8146089761701637"/>
        </c:manualLayout>
      </c:layout>
      <c:barChart>
        <c:barDir val="bar"/>
        <c:grouping val="percentStacked"/>
        <c:varyColors val="0"/>
        <c:ser>
          <c:idx val="0"/>
          <c:order val="0"/>
          <c:tx>
            <c:strRef>
              <c:f>集計詳細!$I$3</c:f>
              <c:strCache>
                <c:ptCount val="1"/>
                <c:pt idx="0">
                  <c:v>そう思う</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集計詳細!$B$13:$B$15</c:f>
              <c:strCache>
                <c:ptCount val="3"/>
                <c:pt idx="0">
                  <c:v>生　徒</c:v>
                </c:pt>
                <c:pt idx="1">
                  <c:v>保護者</c:v>
                </c:pt>
                <c:pt idx="2">
                  <c:v>教職員</c:v>
                </c:pt>
              </c:strCache>
            </c:strRef>
          </c:cat>
          <c:val>
            <c:numRef>
              <c:f>集計詳細!$I$13:$I$15</c:f>
              <c:numCache>
                <c:formatCode>0.0%</c:formatCode>
                <c:ptCount val="3"/>
                <c:pt idx="0">
                  <c:v>0.27983539094650206</c:v>
                </c:pt>
                <c:pt idx="1">
                  <c:v>0.2518987341772152</c:v>
                </c:pt>
                <c:pt idx="2">
                  <c:v>7.407407407407407E-2</c:v>
                </c:pt>
              </c:numCache>
            </c:numRef>
          </c:val>
          <c:extLst xmlns:c16r2="http://schemas.microsoft.com/office/drawing/2015/06/chart">
            <c:ext xmlns:c16="http://schemas.microsoft.com/office/drawing/2014/chart" uri="{C3380CC4-5D6E-409C-BE32-E72D297353CC}">
              <c16:uniqueId val="{00000000-0DF2-4CC7-AF38-B44F5007B09D}"/>
            </c:ext>
          </c:extLst>
        </c:ser>
        <c:ser>
          <c:idx val="1"/>
          <c:order val="1"/>
          <c:tx>
            <c:strRef>
              <c:f>集計詳細!$J$3</c:f>
              <c:strCache>
                <c:ptCount val="1"/>
                <c:pt idx="0">
                  <c:v>どちらかと言えばそう思う</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集計詳細!$B$13:$B$15</c:f>
              <c:strCache>
                <c:ptCount val="3"/>
                <c:pt idx="0">
                  <c:v>生　徒</c:v>
                </c:pt>
                <c:pt idx="1">
                  <c:v>保護者</c:v>
                </c:pt>
                <c:pt idx="2">
                  <c:v>教職員</c:v>
                </c:pt>
              </c:strCache>
            </c:strRef>
          </c:cat>
          <c:val>
            <c:numRef>
              <c:f>集計詳細!$J$13:$J$15</c:f>
              <c:numCache>
                <c:formatCode>0.0%</c:formatCode>
                <c:ptCount val="3"/>
                <c:pt idx="0">
                  <c:v>0.43072702331961593</c:v>
                </c:pt>
                <c:pt idx="1">
                  <c:v>0.59493670886075944</c:v>
                </c:pt>
                <c:pt idx="2">
                  <c:v>0.48148148148148145</c:v>
                </c:pt>
              </c:numCache>
            </c:numRef>
          </c:val>
          <c:extLst xmlns:c16r2="http://schemas.microsoft.com/office/drawing/2015/06/chart">
            <c:ext xmlns:c16="http://schemas.microsoft.com/office/drawing/2014/chart" uri="{C3380CC4-5D6E-409C-BE32-E72D297353CC}">
              <c16:uniqueId val="{00000001-0DF2-4CC7-AF38-B44F5007B09D}"/>
            </c:ext>
          </c:extLst>
        </c:ser>
        <c:ser>
          <c:idx val="2"/>
          <c:order val="2"/>
          <c:tx>
            <c:strRef>
              <c:f>集計詳細!$K$3</c:f>
              <c:strCache>
                <c:ptCount val="1"/>
                <c:pt idx="0">
                  <c:v>あまり思わない</c:v>
                </c:pt>
              </c:strCache>
            </c:strRef>
          </c:tx>
          <c:spPr>
            <a:solidFill>
              <a:srgbClr val="FFFFFF"/>
            </a:solidFill>
            <a:ln w="12700">
              <a:solidFill>
                <a:srgbClr val="000000"/>
              </a:solidFill>
              <a:prstDash val="solid"/>
            </a:ln>
          </c:spPr>
          <c:invertIfNegative val="0"/>
          <c:dLbls>
            <c:dLbl>
              <c:idx val="1"/>
              <c:layout>
                <c:manualLayout>
                  <c:x val="0"/>
                  <c:y val="4.49438202247191E-2"/>
                </c:manualLayout>
              </c:layout>
              <c:showLegendKey val="0"/>
              <c:showVal val="0"/>
              <c:showCatName val="0"/>
              <c:showSerName val="1"/>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集計詳細!$B$13:$B$15</c:f>
              <c:strCache>
                <c:ptCount val="3"/>
                <c:pt idx="0">
                  <c:v>生　徒</c:v>
                </c:pt>
                <c:pt idx="1">
                  <c:v>保護者</c:v>
                </c:pt>
                <c:pt idx="2">
                  <c:v>教職員</c:v>
                </c:pt>
              </c:strCache>
            </c:strRef>
          </c:cat>
          <c:val>
            <c:numRef>
              <c:f>集計詳細!$K$13:$K$15</c:f>
              <c:numCache>
                <c:formatCode>0.0%</c:formatCode>
                <c:ptCount val="3"/>
                <c:pt idx="0">
                  <c:v>0.22633744855967078</c:v>
                </c:pt>
                <c:pt idx="1">
                  <c:v>0.14430379746835442</c:v>
                </c:pt>
                <c:pt idx="2">
                  <c:v>0.33333333333333331</c:v>
                </c:pt>
              </c:numCache>
            </c:numRef>
          </c:val>
          <c:extLst xmlns:c16r2="http://schemas.microsoft.com/office/drawing/2015/06/chart">
            <c:ext xmlns:c16="http://schemas.microsoft.com/office/drawing/2014/chart" uri="{C3380CC4-5D6E-409C-BE32-E72D297353CC}">
              <c16:uniqueId val="{00000002-0DF2-4CC7-AF38-B44F5007B09D}"/>
            </c:ext>
          </c:extLst>
        </c:ser>
        <c:ser>
          <c:idx val="3"/>
          <c:order val="3"/>
          <c:tx>
            <c:strRef>
              <c:f>集計詳細!$L$3</c:f>
              <c:strCache>
                <c:ptCount val="1"/>
                <c:pt idx="0">
                  <c:v>まったく思わない</c:v>
                </c:pt>
              </c:strCache>
            </c:strRef>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0"/>
                  <c:y val="-5.243386711492520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3-0DF2-4CC7-AF38-B44F5007B09D}"/>
                </c:ext>
                <c:ext xmlns:c15="http://schemas.microsoft.com/office/drawing/2012/chart" uri="{CE6537A1-D6FC-4f65-9D91-7224C49458BB}">
                  <c15:layout/>
                </c:ext>
              </c:extLst>
            </c:dLbl>
            <c:dLbl>
              <c:idx val="1"/>
              <c:layout>
                <c:manualLayout>
                  <c:x val="-1.3705335291238374E-2"/>
                  <c:y val="-4.4943820224719169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2"/>
              <c:delete val="1"/>
              <c:extLst xmlns:c16r2="http://schemas.microsoft.com/office/drawing/2015/06/chart">
                <c:ext xmlns:c16="http://schemas.microsoft.com/office/drawing/2014/chart" uri="{C3380CC4-5D6E-409C-BE32-E72D297353CC}">
                  <c16:uniqueId val="{00000004-0DF2-4CC7-AF38-B44F5007B09D}"/>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集計詳細!$B$13:$B$15</c:f>
              <c:strCache>
                <c:ptCount val="3"/>
                <c:pt idx="0">
                  <c:v>生　徒</c:v>
                </c:pt>
                <c:pt idx="1">
                  <c:v>保護者</c:v>
                </c:pt>
                <c:pt idx="2">
                  <c:v>教職員</c:v>
                </c:pt>
              </c:strCache>
            </c:strRef>
          </c:cat>
          <c:val>
            <c:numRef>
              <c:f>集計詳細!$L$13:$L$15</c:f>
              <c:numCache>
                <c:formatCode>0.0%</c:formatCode>
                <c:ptCount val="3"/>
                <c:pt idx="0">
                  <c:v>6.3100137174211243E-2</c:v>
                </c:pt>
                <c:pt idx="1">
                  <c:v>8.8607594936708865E-3</c:v>
                </c:pt>
                <c:pt idx="2">
                  <c:v>0.1111111111111111</c:v>
                </c:pt>
              </c:numCache>
            </c:numRef>
          </c:val>
          <c:extLst xmlns:c16r2="http://schemas.microsoft.com/office/drawing/2015/06/chart">
            <c:ext xmlns:c16="http://schemas.microsoft.com/office/drawing/2014/chart" uri="{C3380CC4-5D6E-409C-BE32-E72D297353CC}">
              <c16:uniqueId val="{00000005-0DF2-4CC7-AF38-B44F5007B09D}"/>
            </c:ext>
          </c:extLst>
        </c:ser>
        <c:dLbls>
          <c:showLegendKey val="0"/>
          <c:showVal val="0"/>
          <c:showCatName val="0"/>
          <c:showSerName val="0"/>
          <c:showPercent val="0"/>
          <c:showBubbleSize val="0"/>
        </c:dLbls>
        <c:gapWidth val="20"/>
        <c:overlap val="100"/>
        <c:serLines>
          <c:spPr>
            <a:ln w="3175">
              <a:solidFill>
                <a:srgbClr val="000000"/>
              </a:solidFill>
              <a:prstDash val="solid"/>
            </a:ln>
          </c:spPr>
        </c:serLines>
        <c:axId val="129357504"/>
        <c:axId val="129355152"/>
      </c:barChart>
      <c:catAx>
        <c:axId val="12935750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355152"/>
        <c:crosses val="autoZero"/>
        <c:auto val="1"/>
        <c:lblAlgn val="ctr"/>
        <c:lblOffset val="100"/>
        <c:tickLblSkip val="1"/>
        <c:tickMarkSkip val="1"/>
        <c:noMultiLvlLbl val="0"/>
      </c:catAx>
      <c:valAx>
        <c:axId val="129355152"/>
        <c:scaling>
          <c:orientation val="minMax"/>
        </c:scaling>
        <c:delete val="0"/>
        <c:axPos val="t"/>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35750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44049157499454E-2"/>
          <c:y val="0.16853978817313733"/>
          <c:w val="0.87829974905762365"/>
          <c:h val="0.8146089761701637"/>
        </c:manualLayout>
      </c:layout>
      <c:barChart>
        <c:barDir val="bar"/>
        <c:grouping val="percentStacked"/>
        <c:varyColors val="0"/>
        <c:ser>
          <c:idx val="0"/>
          <c:order val="0"/>
          <c:tx>
            <c:strRef>
              <c:f>集計詳細!$I$3</c:f>
              <c:strCache>
                <c:ptCount val="1"/>
                <c:pt idx="0">
                  <c:v>そう思う</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集計詳細!$B$16:$B$18</c:f>
              <c:strCache>
                <c:ptCount val="3"/>
                <c:pt idx="0">
                  <c:v>生　徒</c:v>
                </c:pt>
                <c:pt idx="1">
                  <c:v>保護者</c:v>
                </c:pt>
                <c:pt idx="2">
                  <c:v>教職員</c:v>
                </c:pt>
              </c:strCache>
            </c:strRef>
          </c:cat>
          <c:val>
            <c:numRef>
              <c:f>集計詳細!$I$16:$I$18</c:f>
              <c:numCache>
                <c:formatCode>0.0%</c:formatCode>
                <c:ptCount val="3"/>
                <c:pt idx="0">
                  <c:v>0.54120879120879117</c:v>
                </c:pt>
                <c:pt idx="1">
                  <c:v>0.44247787610619471</c:v>
                </c:pt>
                <c:pt idx="2">
                  <c:v>0.27777777777777779</c:v>
                </c:pt>
              </c:numCache>
            </c:numRef>
          </c:val>
          <c:extLst xmlns:c16r2="http://schemas.microsoft.com/office/drawing/2015/06/chart">
            <c:ext xmlns:c16="http://schemas.microsoft.com/office/drawing/2014/chart" uri="{C3380CC4-5D6E-409C-BE32-E72D297353CC}">
              <c16:uniqueId val="{00000000-AAFE-4CB1-A90F-8AE1C16057D0}"/>
            </c:ext>
          </c:extLst>
        </c:ser>
        <c:ser>
          <c:idx val="1"/>
          <c:order val="1"/>
          <c:tx>
            <c:strRef>
              <c:f>集計詳細!$J$3</c:f>
              <c:strCache>
                <c:ptCount val="1"/>
                <c:pt idx="0">
                  <c:v>どちらかと言えばそう思う</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集計詳細!$B$16:$B$18</c:f>
              <c:strCache>
                <c:ptCount val="3"/>
                <c:pt idx="0">
                  <c:v>生　徒</c:v>
                </c:pt>
                <c:pt idx="1">
                  <c:v>保護者</c:v>
                </c:pt>
                <c:pt idx="2">
                  <c:v>教職員</c:v>
                </c:pt>
              </c:strCache>
            </c:strRef>
          </c:cat>
          <c:val>
            <c:numRef>
              <c:f>集計詳細!$J$16:$J$18</c:f>
              <c:numCache>
                <c:formatCode>0.0%</c:formatCode>
                <c:ptCount val="3"/>
                <c:pt idx="0">
                  <c:v>0.34890109890109888</c:v>
                </c:pt>
                <c:pt idx="1">
                  <c:v>0.46017699115044247</c:v>
                </c:pt>
                <c:pt idx="2">
                  <c:v>0.64814814814814814</c:v>
                </c:pt>
              </c:numCache>
            </c:numRef>
          </c:val>
          <c:extLst xmlns:c16r2="http://schemas.microsoft.com/office/drawing/2015/06/chart">
            <c:ext xmlns:c16="http://schemas.microsoft.com/office/drawing/2014/chart" uri="{C3380CC4-5D6E-409C-BE32-E72D297353CC}">
              <c16:uniqueId val="{00000001-AAFE-4CB1-A90F-8AE1C16057D0}"/>
            </c:ext>
          </c:extLst>
        </c:ser>
        <c:ser>
          <c:idx val="2"/>
          <c:order val="2"/>
          <c:tx>
            <c:strRef>
              <c:f>集計詳細!$K$3</c:f>
              <c:strCache>
                <c:ptCount val="1"/>
                <c:pt idx="0">
                  <c:v>あまり思わない</c:v>
                </c:pt>
              </c:strCache>
            </c:strRef>
          </c:tx>
          <c:spPr>
            <a:solidFill>
              <a:srgbClr val="FFFFFF"/>
            </a:solidFill>
            <a:ln w="12700">
              <a:solidFill>
                <a:srgbClr val="000000"/>
              </a:solidFill>
              <a:prstDash val="solid"/>
            </a:ln>
          </c:spPr>
          <c:invertIfNegative val="0"/>
          <c:dLbls>
            <c:dLbl>
              <c:idx val="0"/>
              <c:layout>
                <c:manualLayout>
                  <c:x val="5.8651026392961877E-3"/>
                  <c:y val="5.9925683446872512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1"/>
              <c:layout>
                <c:manualLayout>
                  <c:x val="0"/>
                  <c:y val="5.2434456928838954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2"/>
              <c:layout>
                <c:manualLayout>
                  <c:x val="-7.696985105276631E-8"/>
                  <c:y val="-7.4900468902060029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7.7047898338220913E-2"/>
                      <c:h val="0.25018726591760299"/>
                    </c:manualLayout>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集計詳細!$B$16:$B$18</c:f>
              <c:strCache>
                <c:ptCount val="3"/>
                <c:pt idx="0">
                  <c:v>生　徒</c:v>
                </c:pt>
                <c:pt idx="1">
                  <c:v>保護者</c:v>
                </c:pt>
                <c:pt idx="2">
                  <c:v>教職員</c:v>
                </c:pt>
              </c:strCache>
            </c:strRef>
          </c:cat>
          <c:val>
            <c:numRef>
              <c:f>集計詳細!$K$16:$K$18</c:f>
              <c:numCache>
                <c:formatCode>0.0%</c:formatCode>
                <c:ptCount val="3"/>
                <c:pt idx="0">
                  <c:v>8.6538461538461536E-2</c:v>
                </c:pt>
                <c:pt idx="1">
                  <c:v>8.0910240202275607E-2</c:v>
                </c:pt>
                <c:pt idx="2">
                  <c:v>7.407407407407407E-2</c:v>
                </c:pt>
              </c:numCache>
            </c:numRef>
          </c:val>
          <c:extLst xmlns:c16r2="http://schemas.microsoft.com/office/drawing/2015/06/chart">
            <c:ext xmlns:c16="http://schemas.microsoft.com/office/drawing/2014/chart" uri="{C3380CC4-5D6E-409C-BE32-E72D297353CC}">
              <c16:uniqueId val="{00000003-AAFE-4CB1-A90F-8AE1C16057D0}"/>
            </c:ext>
          </c:extLst>
        </c:ser>
        <c:ser>
          <c:idx val="3"/>
          <c:order val="3"/>
          <c:tx>
            <c:strRef>
              <c:f>集計詳細!$L$3</c:f>
              <c:strCache>
                <c:ptCount val="1"/>
                <c:pt idx="0">
                  <c:v>まったく思わない</c:v>
                </c:pt>
              </c:strCache>
            </c:strRef>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4336751943342161E-16"/>
                  <c:y val="-4.49432304108053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Lst>
            </c:dLbl>
            <c:dLbl>
              <c:idx val="1"/>
              <c:layout>
                <c:manualLayout>
                  <c:x val="-1.4336751943342161E-16"/>
                  <c:y val="-5.243386711492517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5-AAFE-4CB1-A90F-8AE1C16057D0}"/>
                </c:ext>
                <c:ext xmlns:c15="http://schemas.microsoft.com/office/drawing/2012/chart" uri="{CE6537A1-D6FC-4f65-9D91-7224C49458BB}">
                  <c15:layout/>
                </c:ext>
              </c:extLst>
            </c:dLbl>
            <c:dLbl>
              <c:idx val="2"/>
              <c:delete val="1"/>
              <c:extLst xmlns:c16r2="http://schemas.microsoft.com/office/drawing/2015/06/chart">
                <c:ext xmlns:c16="http://schemas.microsoft.com/office/drawing/2014/chart" uri="{C3380CC4-5D6E-409C-BE32-E72D297353CC}">
                  <c16:uniqueId val="{00000006-AAFE-4CB1-A90F-8AE1C16057D0}"/>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集計詳細!$B$16:$B$18</c:f>
              <c:strCache>
                <c:ptCount val="3"/>
                <c:pt idx="0">
                  <c:v>生　徒</c:v>
                </c:pt>
                <c:pt idx="1">
                  <c:v>保護者</c:v>
                </c:pt>
                <c:pt idx="2">
                  <c:v>教職員</c:v>
                </c:pt>
              </c:strCache>
            </c:strRef>
          </c:cat>
          <c:val>
            <c:numRef>
              <c:f>集計詳細!$L$16:$L$18</c:f>
              <c:numCache>
                <c:formatCode>0.0%</c:formatCode>
                <c:ptCount val="3"/>
                <c:pt idx="0">
                  <c:v>2.3351648351648352E-2</c:v>
                </c:pt>
                <c:pt idx="1">
                  <c:v>1.643489254108723E-2</c:v>
                </c:pt>
                <c:pt idx="2">
                  <c:v>0</c:v>
                </c:pt>
              </c:numCache>
            </c:numRef>
          </c:val>
          <c:extLst xmlns:c16r2="http://schemas.microsoft.com/office/drawing/2015/06/chart">
            <c:ext xmlns:c16="http://schemas.microsoft.com/office/drawing/2014/chart" uri="{C3380CC4-5D6E-409C-BE32-E72D297353CC}">
              <c16:uniqueId val="{00000007-AAFE-4CB1-A90F-8AE1C16057D0}"/>
            </c:ext>
          </c:extLst>
        </c:ser>
        <c:dLbls>
          <c:showLegendKey val="0"/>
          <c:showVal val="0"/>
          <c:showCatName val="0"/>
          <c:showSerName val="0"/>
          <c:showPercent val="0"/>
          <c:showBubbleSize val="0"/>
        </c:dLbls>
        <c:gapWidth val="20"/>
        <c:overlap val="100"/>
        <c:serLines>
          <c:spPr>
            <a:ln w="3175">
              <a:solidFill>
                <a:srgbClr val="000000"/>
              </a:solidFill>
              <a:prstDash val="solid"/>
            </a:ln>
          </c:spPr>
        </c:serLines>
        <c:axId val="129489160"/>
        <c:axId val="129488768"/>
      </c:barChart>
      <c:catAx>
        <c:axId val="1294891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488768"/>
        <c:crosses val="autoZero"/>
        <c:auto val="1"/>
        <c:lblAlgn val="ctr"/>
        <c:lblOffset val="100"/>
        <c:tickLblSkip val="1"/>
        <c:tickMarkSkip val="1"/>
        <c:noMultiLvlLbl val="0"/>
      </c:catAx>
      <c:valAx>
        <c:axId val="129488768"/>
        <c:scaling>
          <c:orientation val="minMax"/>
        </c:scaling>
        <c:delete val="0"/>
        <c:axPos val="t"/>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48916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19472913616401E-2"/>
          <c:y val="0.16853978817313733"/>
          <c:w val="0.87847730600292828"/>
          <c:h val="0.8146089761701637"/>
        </c:manualLayout>
      </c:layout>
      <c:barChart>
        <c:barDir val="bar"/>
        <c:grouping val="percentStacked"/>
        <c:varyColors val="0"/>
        <c:ser>
          <c:idx val="0"/>
          <c:order val="0"/>
          <c:tx>
            <c:strRef>
              <c:f>集計詳細!$I$3</c:f>
              <c:strCache>
                <c:ptCount val="1"/>
                <c:pt idx="0">
                  <c:v>そう思う</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集計詳細!$B$19:$B$21</c:f>
              <c:strCache>
                <c:ptCount val="3"/>
                <c:pt idx="0">
                  <c:v>生　徒</c:v>
                </c:pt>
                <c:pt idx="1">
                  <c:v>保護者</c:v>
                </c:pt>
                <c:pt idx="2">
                  <c:v>教職員</c:v>
                </c:pt>
              </c:strCache>
            </c:strRef>
          </c:cat>
          <c:val>
            <c:numRef>
              <c:f>集計詳細!$I$19:$I$21</c:f>
              <c:numCache>
                <c:formatCode>0.0%</c:formatCode>
                <c:ptCount val="3"/>
                <c:pt idx="0">
                  <c:v>0.40466392318244171</c:v>
                </c:pt>
                <c:pt idx="1">
                  <c:v>0.28934010152284262</c:v>
                </c:pt>
                <c:pt idx="2">
                  <c:v>0.1111111111111111</c:v>
                </c:pt>
              </c:numCache>
            </c:numRef>
          </c:val>
          <c:extLst xmlns:c16r2="http://schemas.microsoft.com/office/drawing/2015/06/chart">
            <c:ext xmlns:c16="http://schemas.microsoft.com/office/drawing/2014/chart" uri="{C3380CC4-5D6E-409C-BE32-E72D297353CC}">
              <c16:uniqueId val="{00000000-E8B4-414E-AB7A-BABF311940E3}"/>
            </c:ext>
          </c:extLst>
        </c:ser>
        <c:ser>
          <c:idx val="1"/>
          <c:order val="1"/>
          <c:tx>
            <c:strRef>
              <c:f>集計詳細!$J$3</c:f>
              <c:strCache>
                <c:ptCount val="1"/>
                <c:pt idx="0">
                  <c:v>どちらかと言えばそう思う</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5.8565153733527121E-3"/>
                  <c:y val="5.8981391374455606E-7"/>
                </c:manualLayout>
              </c:layout>
              <c:spPr>
                <a:noFill/>
                <a:ln w="25400">
                  <a:noFill/>
                </a:ln>
              </c:spPr>
              <c:txPr>
                <a:bodyPr/>
                <a:lstStyle/>
                <a:p>
                  <a:pPr>
                    <a:defRPr sz="800" b="0" i="0" u="none" strike="noStrike" baseline="0">
                      <a:solidFill>
                        <a:srgbClr val="FFFFFF"/>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1-E8B4-414E-AB7A-BABF311940E3}"/>
                </c:ex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8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集計詳細!$B$19:$B$21</c:f>
              <c:strCache>
                <c:ptCount val="3"/>
                <c:pt idx="0">
                  <c:v>生　徒</c:v>
                </c:pt>
                <c:pt idx="1">
                  <c:v>保護者</c:v>
                </c:pt>
                <c:pt idx="2">
                  <c:v>教職員</c:v>
                </c:pt>
              </c:strCache>
            </c:strRef>
          </c:cat>
          <c:val>
            <c:numRef>
              <c:f>集計詳細!$J$19:$J$21</c:f>
              <c:numCache>
                <c:formatCode>0.0%</c:formatCode>
                <c:ptCount val="3"/>
                <c:pt idx="0">
                  <c:v>0.45130315500685869</c:v>
                </c:pt>
                <c:pt idx="1">
                  <c:v>0.53045685279187815</c:v>
                </c:pt>
                <c:pt idx="2">
                  <c:v>0.40740740740740738</c:v>
                </c:pt>
              </c:numCache>
            </c:numRef>
          </c:val>
          <c:extLst xmlns:c16r2="http://schemas.microsoft.com/office/drawing/2015/06/chart">
            <c:ext xmlns:c16="http://schemas.microsoft.com/office/drawing/2014/chart" uri="{C3380CC4-5D6E-409C-BE32-E72D297353CC}">
              <c16:uniqueId val="{00000002-E8B4-414E-AB7A-BABF311940E3}"/>
            </c:ext>
          </c:extLst>
        </c:ser>
        <c:ser>
          <c:idx val="2"/>
          <c:order val="2"/>
          <c:tx>
            <c:strRef>
              <c:f>集計詳細!$K$3</c:f>
              <c:strCache>
                <c:ptCount val="1"/>
                <c:pt idx="0">
                  <c:v>あまり思わない</c:v>
                </c:pt>
              </c:strCache>
            </c:strRef>
          </c:tx>
          <c:spPr>
            <a:solidFill>
              <a:srgbClr val="FFFFFF"/>
            </a:solidFill>
            <a:ln w="12700">
              <a:solidFill>
                <a:srgbClr val="000000"/>
              </a:solidFill>
              <a:prstDash val="solid"/>
            </a:ln>
          </c:spPr>
          <c:invertIfNegative val="0"/>
          <c:dLbls>
            <c:dLbl>
              <c:idx val="0"/>
              <c:layout>
                <c:manualLayout>
                  <c:x val="1.9521717911176184E-3"/>
                  <c:y val="-7.4900468902061052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3-E8B4-414E-AB7A-BABF311940E3}"/>
                </c:ext>
                <c:ext xmlns:c15="http://schemas.microsoft.com/office/drawing/2012/chart" uri="{CE6537A1-D6FC-4f65-9D91-7224C49458BB}">
                  <c15:layout/>
                </c:ext>
              </c:extLst>
            </c:dLbl>
            <c:dLbl>
              <c:idx val="1"/>
              <c:layout>
                <c:manualLayout>
                  <c:x val="1.9521717911176184E-3"/>
                  <c:y val="7.491226518033629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4-E8B4-414E-AB7A-BABF311940E3}"/>
                </c:ex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集計詳細!$B$19:$B$21</c:f>
              <c:strCache>
                <c:ptCount val="3"/>
                <c:pt idx="0">
                  <c:v>生　徒</c:v>
                </c:pt>
                <c:pt idx="1">
                  <c:v>保護者</c:v>
                </c:pt>
                <c:pt idx="2">
                  <c:v>教職員</c:v>
                </c:pt>
              </c:strCache>
            </c:strRef>
          </c:cat>
          <c:val>
            <c:numRef>
              <c:f>集計詳細!$K$19:$K$21</c:f>
              <c:numCache>
                <c:formatCode>0.0%</c:formatCode>
                <c:ptCount val="3"/>
                <c:pt idx="0">
                  <c:v>0.11934156378600823</c:v>
                </c:pt>
                <c:pt idx="1">
                  <c:v>0.16370558375634517</c:v>
                </c:pt>
                <c:pt idx="2">
                  <c:v>0.42592592592592593</c:v>
                </c:pt>
              </c:numCache>
            </c:numRef>
          </c:val>
          <c:extLst xmlns:c16r2="http://schemas.microsoft.com/office/drawing/2015/06/chart">
            <c:ext xmlns:c16="http://schemas.microsoft.com/office/drawing/2014/chart" uri="{C3380CC4-5D6E-409C-BE32-E72D297353CC}">
              <c16:uniqueId val="{00000005-E8B4-414E-AB7A-BABF311940E3}"/>
            </c:ext>
          </c:extLst>
        </c:ser>
        <c:ser>
          <c:idx val="3"/>
          <c:order val="3"/>
          <c:tx>
            <c:strRef>
              <c:f>集計詳細!$L$3</c:f>
              <c:strCache>
                <c:ptCount val="1"/>
                <c:pt idx="0">
                  <c:v>まったく思わない</c:v>
                </c:pt>
              </c:strCache>
            </c:strRef>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集計詳細!$B$19:$B$21</c:f>
              <c:strCache>
                <c:ptCount val="3"/>
                <c:pt idx="0">
                  <c:v>生　徒</c:v>
                </c:pt>
                <c:pt idx="1">
                  <c:v>保護者</c:v>
                </c:pt>
                <c:pt idx="2">
                  <c:v>教職員</c:v>
                </c:pt>
              </c:strCache>
            </c:strRef>
          </c:cat>
          <c:val>
            <c:numRef>
              <c:f>集計詳細!$L$19:$L$21</c:f>
              <c:numCache>
                <c:formatCode>0.0%</c:formatCode>
                <c:ptCount val="3"/>
                <c:pt idx="0">
                  <c:v>2.4691358024691357E-2</c:v>
                </c:pt>
                <c:pt idx="1">
                  <c:v>1.6497461928934011E-2</c:v>
                </c:pt>
                <c:pt idx="2">
                  <c:v>5.5555555555555552E-2</c:v>
                </c:pt>
              </c:numCache>
            </c:numRef>
          </c:val>
          <c:extLst xmlns:c16r2="http://schemas.microsoft.com/office/drawing/2015/06/chart">
            <c:ext xmlns:c16="http://schemas.microsoft.com/office/drawing/2014/chart" uri="{C3380CC4-5D6E-409C-BE32-E72D297353CC}">
              <c16:uniqueId val="{00000006-E8B4-414E-AB7A-BABF311940E3}"/>
            </c:ext>
          </c:extLst>
        </c:ser>
        <c:dLbls>
          <c:showLegendKey val="0"/>
          <c:showVal val="0"/>
          <c:showCatName val="0"/>
          <c:showSerName val="0"/>
          <c:showPercent val="0"/>
          <c:showBubbleSize val="0"/>
        </c:dLbls>
        <c:gapWidth val="20"/>
        <c:overlap val="100"/>
        <c:serLines>
          <c:spPr>
            <a:ln w="3175">
              <a:solidFill>
                <a:srgbClr val="000000"/>
              </a:solidFill>
              <a:prstDash val="solid"/>
            </a:ln>
          </c:spPr>
        </c:serLines>
        <c:axId val="318210848"/>
        <c:axId val="318215552"/>
      </c:barChart>
      <c:catAx>
        <c:axId val="3182108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215552"/>
        <c:crosses val="autoZero"/>
        <c:auto val="1"/>
        <c:lblAlgn val="ctr"/>
        <c:lblOffset val="100"/>
        <c:tickLblSkip val="1"/>
        <c:tickMarkSkip val="1"/>
        <c:noMultiLvlLbl val="0"/>
      </c:catAx>
      <c:valAx>
        <c:axId val="318215552"/>
        <c:scaling>
          <c:orientation val="minMax"/>
        </c:scaling>
        <c:delete val="0"/>
        <c:axPos val="t"/>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8210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19472913616401E-2"/>
          <c:y val="0.16949246056486453"/>
          <c:w val="0.87847730600292828"/>
          <c:h val="0.81356381071134976"/>
        </c:manualLayout>
      </c:layout>
      <c:barChart>
        <c:barDir val="bar"/>
        <c:grouping val="percentStacked"/>
        <c:varyColors val="0"/>
        <c:ser>
          <c:idx val="0"/>
          <c:order val="0"/>
          <c:tx>
            <c:strRef>
              <c:f>集計詳細!$I$3</c:f>
              <c:strCache>
                <c:ptCount val="1"/>
                <c:pt idx="0">
                  <c:v>そう思う</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集計詳細!$B$22:$B$24</c:f>
              <c:strCache>
                <c:ptCount val="3"/>
                <c:pt idx="0">
                  <c:v>生　徒</c:v>
                </c:pt>
                <c:pt idx="1">
                  <c:v>保護者</c:v>
                </c:pt>
                <c:pt idx="2">
                  <c:v>教職員</c:v>
                </c:pt>
              </c:strCache>
            </c:strRef>
          </c:cat>
          <c:val>
            <c:numRef>
              <c:f>集計詳細!$I$22:$I$24</c:f>
              <c:numCache>
                <c:formatCode>0.0%</c:formatCode>
                <c:ptCount val="3"/>
                <c:pt idx="0">
                  <c:v>0.49657064471879286</c:v>
                </c:pt>
                <c:pt idx="1">
                  <c:v>0.37055837563451777</c:v>
                </c:pt>
                <c:pt idx="2">
                  <c:v>7.407407407407407E-2</c:v>
                </c:pt>
              </c:numCache>
            </c:numRef>
          </c:val>
          <c:extLst xmlns:c16r2="http://schemas.microsoft.com/office/drawing/2015/06/chart">
            <c:ext xmlns:c16="http://schemas.microsoft.com/office/drawing/2014/chart" uri="{C3380CC4-5D6E-409C-BE32-E72D297353CC}">
              <c16:uniqueId val="{00000000-F47C-483E-9301-4542B1AE4A93}"/>
            </c:ext>
          </c:extLst>
        </c:ser>
        <c:ser>
          <c:idx val="1"/>
          <c:order val="1"/>
          <c:tx>
            <c:strRef>
              <c:f>集計詳細!$J$3</c:f>
              <c:strCache>
                <c:ptCount val="1"/>
                <c:pt idx="0">
                  <c:v>どちらかと言えばそう思う</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集計詳細!$B$22:$B$24</c:f>
              <c:strCache>
                <c:ptCount val="3"/>
                <c:pt idx="0">
                  <c:v>生　徒</c:v>
                </c:pt>
                <c:pt idx="1">
                  <c:v>保護者</c:v>
                </c:pt>
                <c:pt idx="2">
                  <c:v>教職員</c:v>
                </c:pt>
              </c:strCache>
            </c:strRef>
          </c:cat>
          <c:val>
            <c:numRef>
              <c:f>集計詳細!$J$22:$J$24</c:f>
              <c:numCache>
                <c:formatCode>0.0%</c:formatCode>
                <c:ptCount val="3"/>
                <c:pt idx="0">
                  <c:v>0.41426611796982166</c:v>
                </c:pt>
                <c:pt idx="1">
                  <c:v>0.4746192893401015</c:v>
                </c:pt>
                <c:pt idx="2">
                  <c:v>0.53703703703703709</c:v>
                </c:pt>
              </c:numCache>
            </c:numRef>
          </c:val>
          <c:extLst xmlns:c16r2="http://schemas.microsoft.com/office/drawing/2015/06/chart">
            <c:ext xmlns:c16="http://schemas.microsoft.com/office/drawing/2014/chart" uri="{C3380CC4-5D6E-409C-BE32-E72D297353CC}">
              <c16:uniqueId val="{00000001-F47C-483E-9301-4542B1AE4A93}"/>
            </c:ext>
          </c:extLst>
        </c:ser>
        <c:ser>
          <c:idx val="2"/>
          <c:order val="2"/>
          <c:tx>
            <c:strRef>
              <c:f>集計詳細!$K$3</c:f>
              <c:strCache>
                <c:ptCount val="1"/>
                <c:pt idx="0">
                  <c:v>あまり思わない</c:v>
                </c:pt>
              </c:strCache>
            </c:strRef>
          </c:tx>
          <c:spPr>
            <a:solidFill>
              <a:srgbClr val="FFFFFF"/>
            </a:solidFill>
            <a:ln w="12700">
              <a:solidFill>
                <a:srgbClr val="000000"/>
              </a:solidFill>
              <a:prstDash val="solid"/>
            </a:ln>
          </c:spPr>
          <c:invertIfNegative val="0"/>
          <c:dLbls>
            <c:dLbl>
              <c:idx val="0"/>
              <c:layout>
                <c:manualLayout>
                  <c:x val="-1.4315761091302131E-16"/>
                  <c:y val="4.5197740112994315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1"/>
              <c:layout>
                <c:manualLayout>
                  <c:x val="0"/>
                  <c:y val="4.519774011299442E-2"/>
                </c:manualLayout>
              </c:layout>
              <c:showLegendKey val="0"/>
              <c:showVal val="0"/>
              <c:showCatName val="0"/>
              <c:showSerName val="1"/>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集計詳細!$B$22:$B$24</c:f>
              <c:strCache>
                <c:ptCount val="3"/>
                <c:pt idx="0">
                  <c:v>生　徒</c:v>
                </c:pt>
                <c:pt idx="1">
                  <c:v>保護者</c:v>
                </c:pt>
                <c:pt idx="2">
                  <c:v>教職員</c:v>
                </c:pt>
              </c:strCache>
            </c:strRef>
          </c:cat>
          <c:val>
            <c:numRef>
              <c:f>集計詳細!$K$22:$K$24</c:f>
              <c:numCache>
                <c:formatCode>0.0%</c:formatCode>
                <c:ptCount val="3"/>
                <c:pt idx="0">
                  <c:v>7.1330589849108367E-2</c:v>
                </c:pt>
                <c:pt idx="1">
                  <c:v>0.12690355329949238</c:v>
                </c:pt>
                <c:pt idx="2">
                  <c:v>0.33333333333333331</c:v>
                </c:pt>
              </c:numCache>
            </c:numRef>
          </c:val>
          <c:extLst xmlns:c16r2="http://schemas.microsoft.com/office/drawing/2015/06/chart">
            <c:ext xmlns:c16="http://schemas.microsoft.com/office/drawing/2014/chart" uri="{C3380CC4-5D6E-409C-BE32-E72D297353CC}">
              <c16:uniqueId val="{00000002-F47C-483E-9301-4542B1AE4A93}"/>
            </c:ext>
          </c:extLst>
        </c:ser>
        <c:ser>
          <c:idx val="3"/>
          <c:order val="3"/>
          <c:tx>
            <c:strRef>
              <c:f>集計詳細!$L$3</c:f>
              <c:strCache>
                <c:ptCount val="1"/>
                <c:pt idx="0">
                  <c:v>まったく思わない</c:v>
                </c:pt>
              </c:strCache>
            </c:strRef>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0"/>
                  <c:y val="-6.779601702329582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3-F47C-483E-9301-4542B1AE4A93}"/>
                </c:ext>
                <c:ext xmlns:c15="http://schemas.microsoft.com/office/drawing/2012/chart" uri="{CE6537A1-D6FC-4f65-9D91-7224C49458BB}">
                  <c15:layout/>
                </c:ext>
              </c:extLst>
            </c:dLbl>
            <c:dLbl>
              <c:idx val="1"/>
              <c:layout>
                <c:manualLayout>
                  <c:x val="0"/>
                  <c:y val="-6.026365348399239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4-F47C-483E-9301-4542B1AE4A93}"/>
                </c:ex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集計詳細!$B$22:$B$24</c:f>
              <c:strCache>
                <c:ptCount val="3"/>
                <c:pt idx="0">
                  <c:v>生　徒</c:v>
                </c:pt>
                <c:pt idx="1">
                  <c:v>保護者</c:v>
                </c:pt>
                <c:pt idx="2">
                  <c:v>教職員</c:v>
                </c:pt>
              </c:strCache>
            </c:strRef>
          </c:cat>
          <c:val>
            <c:numRef>
              <c:f>集計詳細!$L$22:$L$24</c:f>
              <c:numCache>
                <c:formatCode>0.0%</c:formatCode>
                <c:ptCount val="3"/>
                <c:pt idx="0">
                  <c:v>1.7832647462277092E-2</c:v>
                </c:pt>
                <c:pt idx="1">
                  <c:v>2.7918781725888325E-2</c:v>
                </c:pt>
                <c:pt idx="2">
                  <c:v>5.5555555555555552E-2</c:v>
                </c:pt>
              </c:numCache>
            </c:numRef>
          </c:val>
          <c:extLst xmlns:c16r2="http://schemas.microsoft.com/office/drawing/2015/06/chart">
            <c:ext xmlns:c16="http://schemas.microsoft.com/office/drawing/2014/chart" uri="{C3380CC4-5D6E-409C-BE32-E72D297353CC}">
              <c16:uniqueId val="{00000005-F47C-483E-9301-4542B1AE4A93}"/>
            </c:ext>
          </c:extLst>
        </c:ser>
        <c:dLbls>
          <c:showLegendKey val="0"/>
          <c:showVal val="0"/>
          <c:showCatName val="0"/>
          <c:showSerName val="0"/>
          <c:showPercent val="0"/>
          <c:showBubbleSize val="0"/>
        </c:dLbls>
        <c:gapWidth val="20"/>
        <c:overlap val="100"/>
        <c:serLines>
          <c:spPr>
            <a:ln w="3175">
              <a:solidFill>
                <a:srgbClr val="000000"/>
              </a:solidFill>
              <a:prstDash val="solid"/>
            </a:ln>
          </c:spPr>
        </c:serLines>
        <c:axId val="318211240"/>
        <c:axId val="318215944"/>
      </c:barChart>
      <c:catAx>
        <c:axId val="31821124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215944"/>
        <c:crosses val="autoZero"/>
        <c:auto val="1"/>
        <c:lblAlgn val="ctr"/>
        <c:lblOffset val="100"/>
        <c:tickLblSkip val="1"/>
        <c:tickMarkSkip val="1"/>
        <c:noMultiLvlLbl val="0"/>
      </c:catAx>
      <c:valAx>
        <c:axId val="318215944"/>
        <c:scaling>
          <c:orientation val="minMax"/>
        </c:scaling>
        <c:delete val="0"/>
        <c:axPos val="t"/>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821124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19472913616401E-2"/>
          <c:y val="0.16853978817313733"/>
          <c:w val="0.87847730600292828"/>
          <c:h val="0.8146089761701637"/>
        </c:manualLayout>
      </c:layout>
      <c:barChart>
        <c:barDir val="bar"/>
        <c:grouping val="percentStacked"/>
        <c:varyColors val="0"/>
        <c:ser>
          <c:idx val="0"/>
          <c:order val="0"/>
          <c:tx>
            <c:strRef>
              <c:f>集計詳細!$I$3</c:f>
              <c:strCache>
                <c:ptCount val="1"/>
                <c:pt idx="0">
                  <c:v>そう思う</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集計詳細!$B$25:$B$27</c:f>
              <c:strCache>
                <c:ptCount val="3"/>
                <c:pt idx="0">
                  <c:v>生　徒</c:v>
                </c:pt>
                <c:pt idx="1">
                  <c:v>保護者</c:v>
                </c:pt>
                <c:pt idx="2">
                  <c:v>教職員</c:v>
                </c:pt>
              </c:strCache>
            </c:strRef>
          </c:cat>
          <c:val>
            <c:numRef>
              <c:f>集計詳細!$I$25:$I$27</c:f>
              <c:numCache>
                <c:formatCode>0.0%</c:formatCode>
                <c:ptCount val="3"/>
                <c:pt idx="0">
                  <c:v>0.23593964334705075</c:v>
                </c:pt>
                <c:pt idx="1">
                  <c:v>0.22784810126582278</c:v>
                </c:pt>
                <c:pt idx="2">
                  <c:v>9.2592592592592587E-2</c:v>
                </c:pt>
              </c:numCache>
            </c:numRef>
          </c:val>
          <c:extLst xmlns:c16r2="http://schemas.microsoft.com/office/drawing/2015/06/chart">
            <c:ext xmlns:c16="http://schemas.microsoft.com/office/drawing/2014/chart" uri="{C3380CC4-5D6E-409C-BE32-E72D297353CC}">
              <c16:uniqueId val="{00000000-9FFA-4EB7-8135-C03A570A847C}"/>
            </c:ext>
          </c:extLst>
        </c:ser>
        <c:ser>
          <c:idx val="1"/>
          <c:order val="1"/>
          <c:tx>
            <c:strRef>
              <c:f>集計詳細!$J$3</c:f>
              <c:strCache>
                <c:ptCount val="1"/>
                <c:pt idx="0">
                  <c:v>どちらかと言えばそう思う</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集計詳細!$B$25:$B$27</c:f>
              <c:strCache>
                <c:ptCount val="3"/>
                <c:pt idx="0">
                  <c:v>生　徒</c:v>
                </c:pt>
                <c:pt idx="1">
                  <c:v>保護者</c:v>
                </c:pt>
                <c:pt idx="2">
                  <c:v>教職員</c:v>
                </c:pt>
              </c:strCache>
            </c:strRef>
          </c:cat>
          <c:val>
            <c:numRef>
              <c:f>集計詳細!$J$25:$J$27</c:f>
              <c:numCache>
                <c:formatCode>0.0%</c:formatCode>
                <c:ptCount val="3"/>
                <c:pt idx="0">
                  <c:v>0.48696844993141292</c:v>
                </c:pt>
                <c:pt idx="1">
                  <c:v>0.379746835443038</c:v>
                </c:pt>
                <c:pt idx="2">
                  <c:v>0.3888888888888889</c:v>
                </c:pt>
              </c:numCache>
            </c:numRef>
          </c:val>
          <c:extLst xmlns:c16r2="http://schemas.microsoft.com/office/drawing/2015/06/chart">
            <c:ext xmlns:c16="http://schemas.microsoft.com/office/drawing/2014/chart" uri="{C3380CC4-5D6E-409C-BE32-E72D297353CC}">
              <c16:uniqueId val="{00000001-9FFA-4EB7-8135-C03A570A847C}"/>
            </c:ext>
          </c:extLst>
        </c:ser>
        <c:ser>
          <c:idx val="2"/>
          <c:order val="2"/>
          <c:tx>
            <c:strRef>
              <c:f>集計詳細!$K$3</c:f>
              <c:strCache>
                <c:ptCount val="1"/>
                <c:pt idx="0">
                  <c:v>あまり思わない</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集計詳細!$B$25:$B$27</c:f>
              <c:strCache>
                <c:ptCount val="3"/>
                <c:pt idx="0">
                  <c:v>生　徒</c:v>
                </c:pt>
                <c:pt idx="1">
                  <c:v>保護者</c:v>
                </c:pt>
                <c:pt idx="2">
                  <c:v>教職員</c:v>
                </c:pt>
              </c:strCache>
            </c:strRef>
          </c:cat>
          <c:val>
            <c:numRef>
              <c:f>集計詳細!$K$25:$K$27</c:f>
              <c:numCache>
                <c:formatCode>0.0%</c:formatCode>
                <c:ptCount val="3"/>
                <c:pt idx="0">
                  <c:v>0.21810699588477367</c:v>
                </c:pt>
                <c:pt idx="1">
                  <c:v>0.31772151898734174</c:v>
                </c:pt>
                <c:pt idx="2">
                  <c:v>0.46296296296296297</c:v>
                </c:pt>
              </c:numCache>
            </c:numRef>
          </c:val>
          <c:extLst xmlns:c16r2="http://schemas.microsoft.com/office/drawing/2015/06/chart">
            <c:ext xmlns:c16="http://schemas.microsoft.com/office/drawing/2014/chart" uri="{C3380CC4-5D6E-409C-BE32-E72D297353CC}">
              <c16:uniqueId val="{00000002-9FFA-4EB7-8135-C03A570A847C}"/>
            </c:ext>
          </c:extLst>
        </c:ser>
        <c:ser>
          <c:idx val="3"/>
          <c:order val="3"/>
          <c:tx>
            <c:strRef>
              <c:f>集計詳細!$L$3</c:f>
              <c:strCache>
                <c:ptCount val="1"/>
                <c:pt idx="0">
                  <c:v>まったく思わない</c:v>
                </c:pt>
              </c:strCache>
            </c:strRef>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集計詳細!$B$25:$B$27</c:f>
              <c:strCache>
                <c:ptCount val="3"/>
                <c:pt idx="0">
                  <c:v>生　徒</c:v>
                </c:pt>
                <c:pt idx="1">
                  <c:v>保護者</c:v>
                </c:pt>
                <c:pt idx="2">
                  <c:v>教職員</c:v>
                </c:pt>
              </c:strCache>
            </c:strRef>
          </c:cat>
          <c:val>
            <c:numRef>
              <c:f>集計詳細!$L$25:$L$27</c:f>
              <c:numCache>
                <c:formatCode>0.0%</c:formatCode>
                <c:ptCount val="3"/>
                <c:pt idx="0">
                  <c:v>5.8984910836762688E-2</c:v>
                </c:pt>
                <c:pt idx="1">
                  <c:v>7.4683544303797464E-2</c:v>
                </c:pt>
                <c:pt idx="2">
                  <c:v>5.5555555555555552E-2</c:v>
                </c:pt>
              </c:numCache>
            </c:numRef>
          </c:val>
          <c:extLst xmlns:c16r2="http://schemas.microsoft.com/office/drawing/2015/06/chart">
            <c:ext xmlns:c16="http://schemas.microsoft.com/office/drawing/2014/chart" uri="{C3380CC4-5D6E-409C-BE32-E72D297353CC}">
              <c16:uniqueId val="{00000003-9FFA-4EB7-8135-C03A570A847C}"/>
            </c:ext>
          </c:extLst>
        </c:ser>
        <c:dLbls>
          <c:showLegendKey val="0"/>
          <c:showVal val="0"/>
          <c:showCatName val="0"/>
          <c:showSerName val="0"/>
          <c:showPercent val="0"/>
          <c:showBubbleSize val="0"/>
        </c:dLbls>
        <c:gapWidth val="20"/>
        <c:overlap val="100"/>
        <c:serLines>
          <c:spPr>
            <a:ln w="3175">
              <a:solidFill>
                <a:srgbClr val="000000"/>
              </a:solidFill>
              <a:prstDash val="solid"/>
            </a:ln>
          </c:spPr>
        </c:serLines>
        <c:axId val="318215160"/>
        <c:axId val="318211632"/>
      </c:barChart>
      <c:catAx>
        <c:axId val="3182151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211632"/>
        <c:crosses val="autoZero"/>
        <c:auto val="1"/>
        <c:lblAlgn val="ctr"/>
        <c:lblOffset val="100"/>
        <c:tickLblSkip val="1"/>
        <c:tickMarkSkip val="1"/>
        <c:noMultiLvlLbl val="0"/>
      </c:catAx>
      <c:valAx>
        <c:axId val="318211632"/>
        <c:scaling>
          <c:orientation val="minMax"/>
        </c:scaling>
        <c:delete val="0"/>
        <c:axPos val="t"/>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821516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5442701826776E-2"/>
          <c:y val="0.16853978817313733"/>
          <c:w val="0.87865622523789466"/>
          <c:h val="0.8146089761701637"/>
        </c:manualLayout>
      </c:layout>
      <c:barChart>
        <c:barDir val="bar"/>
        <c:grouping val="percentStacked"/>
        <c:varyColors val="0"/>
        <c:ser>
          <c:idx val="0"/>
          <c:order val="0"/>
          <c:tx>
            <c:strRef>
              <c:f>集計詳細!$I$3</c:f>
              <c:strCache>
                <c:ptCount val="1"/>
                <c:pt idx="0">
                  <c:v>そう思う</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集計詳細!$B$28:$B$30</c:f>
              <c:strCache>
                <c:ptCount val="3"/>
                <c:pt idx="0">
                  <c:v>生　徒</c:v>
                </c:pt>
                <c:pt idx="1">
                  <c:v>保護者</c:v>
                </c:pt>
                <c:pt idx="2">
                  <c:v>教職員</c:v>
                </c:pt>
              </c:strCache>
            </c:strRef>
          </c:cat>
          <c:val>
            <c:numRef>
              <c:f>集計詳細!$I$28:$I$30</c:f>
              <c:numCache>
                <c:formatCode>0.0%</c:formatCode>
                <c:ptCount val="3"/>
                <c:pt idx="0">
                  <c:v>0.22375690607734808</c:v>
                </c:pt>
                <c:pt idx="1">
                  <c:v>0.18678526048284624</c:v>
                </c:pt>
                <c:pt idx="2">
                  <c:v>0.12962962962962962</c:v>
                </c:pt>
              </c:numCache>
            </c:numRef>
          </c:val>
          <c:extLst xmlns:c16r2="http://schemas.microsoft.com/office/drawing/2015/06/chart">
            <c:ext xmlns:c16="http://schemas.microsoft.com/office/drawing/2014/chart" uri="{C3380CC4-5D6E-409C-BE32-E72D297353CC}">
              <c16:uniqueId val="{00000000-4FCE-4AF4-B3A5-5CF793605934}"/>
            </c:ext>
          </c:extLst>
        </c:ser>
        <c:ser>
          <c:idx val="1"/>
          <c:order val="1"/>
          <c:tx>
            <c:strRef>
              <c:f>集計詳細!$J$3</c:f>
              <c:strCache>
                <c:ptCount val="1"/>
                <c:pt idx="0">
                  <c:v>どちらかと言えばそう思う</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集計詳細!$B$28:$B$30</c:f>
              <c:strCache>
                <c:ptCount val="3"/>
                <c:pt idx="0">
                  <c:v>生　徒</c:v>
                </c:pt>
                <c:pt idx="1">
                  <c:v>保護者</c:v>
                </c:pt>
                <c:pt idx="2">
                  <c:v>教職員</c:v>
                </c:pt>
              </c:strCache>
            </c:strRef>
          </c:cat>
          <c:val>
            <c:numRef>
              <c:f>集計詳細!$J$28:$J$30</c:f>
              <c:numCache>
                <c:formatCode>0.0%</c:formatCode>
                <c:ptCount val="3"/>
                <c:pt idx="0">
                  <c:v>0.4889502762430939</c:v>
                </c:pt>
                <c:pt idx="1">
                  <c:v>0.43583227445997458</c:v>
                </c:pt>
                <c:pt idx="2">
                  <c:v>0.51851851851851849</c:v>
                </c:pt>
              </c:numCache>
            </c:numRef>
          </c:val>
          <c:extLst xmlns:c16r2="http://schemas.microsoft.com/office/drawing/2015/06/chart">
            <c:ext xmlns:c16="http://schemas.microsoft.com/office/drawing/2014/chart" uri="{C3380CC4-5D6E-409C-BE32-E72D297353CC}">
              <c16:uniqueId val="{00000001-4FCE-4AF4-B3A5-5CF793605934}"/>
            </c:ext>
          </c:extLst>
        </c:ser>
        <c:ser>
          <c:idx val="2"/>
          <c:order val="2"/>
          <c:tx>
            <c:strRef>
              <c:f>集計詳細!$K$3</c:f>
              <c:strCache>
                <c:ptCount val="1"/>
                <c:pt idx="0">
                  <c:v>あまり思わない</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集計詳細!$B$28:$B$30</c:f>
              <c:strCache>
                <c:ptCount val="3"/>
                <c:pt idx="0">
                  <c:v>生　徒</c:v>
                </c:pt>
                <c:pt idx="1">
                  <c:v>保護者</c:v>
                </c:pt>
                <c:pt idx="2">
                  <c:v>教職員</c:v>
                </c:pt>
              </c:strCache>
            </c:strRef>
          </c:cat>
          <c:val>
            <c:numRef>
              <c:f>集計詳細!$K$28:$K$30</c:f>
              <c:numCache>
                <c:formatCode>0.0%</c:formatCode>
                <c:ptCount val="3"/>
                <c:pt idx="0">
                  <c:v>0.24171270718232044</c:v>
                </c:pt>
                <c:pt idx="1">
                  <c:v>0.31003811944091486</c:v>
                </c:pt>
                <c:pt idx="2">
                  <c:v>0.33333333333333331</c:v>
                </c:pt>
              </c:numCache>
            </c:numRef>
          </c:val>
          <c:extLst xmlns:c16r2="http://schemas.microsoft.com/office/drawing/2015/06/chart">
            <c:ext xmlns:c16="http://schemas.microsoft.com/office/drawing/2014/chart" uri="{C3380CC4-5D6E-409C-BE32-E72D297353CC}">
              <c16:uniqueId val="{00000002-4FCE-4AF4-B3A5-5CF793605934}"/>
            </c:ext>
          </c:extLst>
        </c:ser>
        <c:ser>
          <c:idx val="3"/>
          <c:order val="3"/>
          <c:tx>
            <c:strRef>
              <c:f>集計詳細!$L$3</c:f>
              <c:strCache>
                <c:ptCount val="1"/>
                <c:pt idx="0">
                  <c:v>まったく思わない</c:v>
                </c:pt>
              </c:strCache>
            </c:strRef>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集計詳細!$B$28:$B$30</c:f>
              <c:strCache>
                <c:ptCount val="3"/>
                <c:pt idx="0">
                  <c:v>生　徒</c:v>
                </c:pt>
                <c:pt idx="1">
                  <c:v>保護者</c:v>
                </c:pt>
                <c:pt idx="2">
                  <c:v>教職員</c:v>
                </c:pt>
              </c:strCache>
            </c:strRef>
          </c:cat>
          <c:val>
            <c:numRef>
              <c:f>集計詳細!$L$28:$L$30</c:f>
              <c:numCache>
                <c:formatCode>0.0%</c:formatCode>
                <c:ptCount val="3"/>
                <c:pt idx="0">
                  <c:v>4.5580110497237571E-2</c:v>
                </c:pt>
                <c:pt idx="1">
                  <c:v>6.734434561626429E-2</c:v>
                </c:pt>
                <c:pt idx="2">
                  <c:v>1.8518518518518517E-2</c:v>
                </c:pt>
              </c:numCache>
            </c:numRef>
          </c:val>
          <c:extLst xmlns:c16r2="http://schemas.microsoft.com/office/drawing/2015/06/chart">
            <c:ext xmlns:c16="http://schemas.microsoft.com/office/drawing/2014/chart" uri="{C3380CC4-5D6E-409C-BE32-E72D297353CC}">
              <c16:uniqueId val="{00000003-4FCE-4AF4-B3A5-5CF793605934}"/>
            </c:ext>
          </c:extLst>
        </c:ser>
        <c:dLbls>
          <c:showLegendKey val="0"/>
          <c:showVal val="0"/>
          <c:showCatName val="0"/>
          <c:showSerName val="0"/>
          <c:showPercent val="0"/>
          <c:showBubbleSize val="0"/>
        </c:dLbls>
        <c:gapWidth val="20"/>
        <c:overlap val="100"/>
        <c:serLines>
          <c:spPr>
            <a:ln w="3175">
              <a:solidFill>
                <a:srgbClr val="000000"/>
              </a:solidFill>
              <a:prstDash val="solid"/>
            </a:ln>
          </c:spPr>
        </c:serLines>
        <c:axId val="318216728"/>
        <c:axId val="318216336"/>
      </c:barChart>
      <c:catAx>
        <c:axId val="3182167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216336"/>
        <c:crosses val="autoZero"/>
        <c:auto val="1"/>
        <c:lblAlgn val="ctr"/>
        <c:lblOffset val="100"/>
        <c:tickLblSkip val="1"/>
        <c:tickMarkSkip val="1"/>
        <c:noMultiLvlLbl val="0"/>
      </c:catAx>
      <c:valAx>
        <c:axId val="318216336"/>
        <c:scaling>
          <c:orientation val="minMax"/>
        </c:scaling>
        <c:delete val="0"/>
        <c:axPos val="t"/>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82167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0</xdr:col>
      <xdr:colOff>323850</xdr:colOff>
      <xdr:row>3</xdr:row>
      <xdr:rowOff>28576</xdr:rowOff>
    </xdr:from>
    <xdr:to>
      <xdr:col>9</xdr:col>
      <xdr:colOff>628650</xdr:colOff>
      <xdr:row>9</xdr:row>
      <xdr:rowOff>123826</xdr:rowOff>
    </xdr:to>
    <xdr:graphicFrame macro="">
      <xdr:nvGraphicFramePr>
        <xdr:cNvPr id="165694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304800</xdr:colOff>
      <xdr:row>12</xdr:row>
      <xdr:rowOff>28576</xdr:rowOff>
    </xdr:from>
    <xdr:to>
      <xdr:col>9</xdr:col>
      <xdr:colOff>647700</xdr:colOff>
      <xdr:row>18</xdr:row>
      <xdr:rowOff>123825</xdr:rowOff>
    </xdr:to>
    <xdr:graphicFrame macro="">
      <xdr:nvGraphicFramePr>
        <xdr:cNvPr id="1656949" name="グラフ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304800</xdr:colOff>
      <xdr:row>21</xdr:row>
      <xdr:rowOff>9526</xdr:rowOff>
    </xdr:from>
    <xdr:to>
      <xdr:col>9</xdr:col>
      <xdr:colOff>628649</xdr:colOff>
      <xdr:row>27</xdr:row>
      <xdr:rowOff>142875</xdr:rowOff>
    </xdr:to>
    <xdr:graphicFrame macro="">
      <xdr:nvGraphicFramePr>
        <xdr:cNvPr id="1656950"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304799</xdr:colOff>
      <xdr:row>30</xdr:row>
      <xdr:rowOff>19051</xdr:rowOff>
    </xdr:from>
    <xdr:to>
      <xdr:col>9</xdr:col>
      <xdr:colOff>638174</xdr:colOff>
      <xdr:row>36</xdr:row>
      <xdr:rowOff>133351</xdr:rowOff>
    </xdr:to>
    <xdr:graphicFrame macro="">
      <xdr:nvGraphicFramePr>
        <xdr:cNvPr id="1656951" name="グラフ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304800</xdr:colOff>
      <xdr:row>39</xdr:row>
      <xdr:rowOff>19050</xdr:rowOff>
    </xdr:from>
    <xdr:to>
      <xdr:col>9</xdr:col>
      <xdr:colOff>619125</xdr:colOff>
      <xdr:row>46</xdr:row>
      <xdr:rowOff>0</xdr:rowOff>
    </xdr:to>
    <xdr:graphicFrame macro="">
      <xdr:nvGraphicFramePr>
        <xdr:cNvPr id="1656952"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304801</xdr:colOff>
      <xdr:row>48</xdr:row>
      <xdr:rowOff>19051</xdr:rowOff>
    </xdr:from>
    <xdr:to>
      <xdr:col>9</xdr:col>
      <xdr:colOff>657225</xdr:colOff>
      <xdr:row>54</xdr:row>
      <xdr:rowOff>114300</xdr:rowOff>
    </xdr:to>
    <xdr:graphicFrame macro="">
      <xdr:nvGraphicFramePr>
        <xdr:cNvPr id="1656953" name="グラフ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304800</xdr:colOff>
      <xdr:row>56</xdr:row>
      <xdr:rowOff>28576</xdr:rowOff>
    </xdr:from>
    <xdr:to>
      <xdr:col>9</xdr:col>
      <xdr:colOff>647700</xdr:colOff>
      <xdr:row>62</xdr:row>
      <xdr:rowOff>133350</xdr:rowOff>
    </xdr:to>
    <xdr:graphicFrame macro="">
      <xdr:nvGraphicFramePr>
        <xdr:cNvPr id="1656954" name="グラフ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304800</xdr:colOff>
      <xdr:row>65</xdr:row>
      <xdr:rowOff>19050</xdr:rowOff>
    </xdr:from>
    <xdr:to>
      <xdr:col>9</xdr:col>
      <xdr:colOff>657225</xdr:colOff>
      <xdr:row>71</xdr:row>
      <xdr:rowOff>142875</xdr:rowOff>
    </xdr:to>
    <xdr:graphicFrame macro="">
      <xdr:nvGraphicFramePr>
        <xdr:cNvPr id="1656955" name="グラフ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304799</xdr:colOff>
      <xdr:row>74</xdr:row>
      <xdr:rowOff>19051</xdr:rowOff>
    </xdr:from>
    <xdr:to>
      <xdr:col>9</xdr:col>
      <xdr:colOff>628650</xdr:colOff>
      <xdr:row>80</xdr:row>
      <xdr:rowOff>114301</xdr:rowOff>
    </xdr:to>
    <xdr:graphicFrame macro="">
      <xdr:nvGraphicFramePr>
        <xdr:cNvPr id="1656956" name="グラフ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304801</xdr:colOff>
      <xdr:row>83</xdr:row>
      <xdr:rowOff>9526</xdr:rowOff>
    </xdr:from>
    <xdr:to>
      <xdr:col>9</xdr:col>
      <xdr:colOff>628651</xdr:colOff>
      <xdr:row>89</xdr:row>
      <xdr:rowOff>142875</xdr:rowOff>
    </xdr:to>
    <xdr:graphicFrame macro="">
      <xdr:nvGraphicFramePr>
        <xdr:cNvPr id="1656957" name="グラフ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304800</xdr:colOff>
      <xdr:row>92</xdr:row>
      <xdr:rowOff>19051</xdr:rowOff>
    </xdr:from>
    <xdr:to>
      <xdr:col>9</xdr:col>
      <xdr:colOff>628650</xdr:colOff>
      <xdr:row>98</xdr:row>
      <xdr:rowOff>133351</xdr:rowOff>
    </xdr:to>
    <xdr:graphicFrame macro="">
      <xdr:nvGraphicFramePr>
        <xdr:cNvPr id="1656958" name="グラフ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304800</xdr:colOff>
      <xdr:row>101</xdr:row>
      <xdr:rowOff>19051</xdr:rowOff>
    </xdr:from>
    <xdr:to>
      <xdr:col>9</xdr:col>
      <xdr:colOff>600075</xdr:colOff>
      <xdr:row>107</xdr:row>
      <xdr:rowOff>133350</xdr:rowOff>
    </xdr:to>
    <xdr:graphicFrame macro="">
      <xdr:nvGraphicFramePr>
        <xdr:cNvPr id="1656959" name="グラフ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304800</xdr:colOff>
      <xdr:row>109</xdr:row>
      <xdr:rowOff>19051</xdr:rowOff>
    </xdr:from>
    <xdr:to>
      <xdr:col>9</xdr:col>
      <xdr:colOff>619125</xdr:colOff>
      <xdr:row>115</xdr:row>
      <xdr:rowOff>133351</xdr:rowOff>
    </xdr:to>
    <xdr:graphicFrame macro="">
      <xdr:nvGraphicFramePr>
        <xdr:cNvPr id="1656960" name="グラフ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304800</xdr:colOff>
      <xdr:row>118</xdr:row>
      <xdr:rowOff>19050</xdr:rowOff>
    </xdr:from>
    <xdr:to>
      <xdr:col>9</xdr:col>
      <xdr:colOff>638176</xdr:colOff>
      <xdr:row>124</xdr:row>
      <xdr:rowOff>152400</xdr:rowOff>
    </xdr:to>
    <xdr:graphicFrame macro="">
      <xdr:nvGraphicFramePr>
        <xdr:cNvPr id="1656961" name="グラフ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304800</xdr:colOff>
      <xdr:row>127</xdr:row>
      <xdr:rowOff>19051</xdr:rowOff>
    </xdr:from>
    <xdr:to>
      <xdr:col>9</xdr:col>
      <xdr:colOff>619125</xdr:colOff>
      <xdr:row>133</xdr:row>
      <xdr:rowOff>133350</xdr:rowOff>
    </xdr:to>
    <xdr:graphicFrame macro="">
      <xdr:nvGraphicFramePr>
        <xdr:cNvPr id="1656962" name="グラフ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304800</xdr:colOff>
      <xdr:row>136</xdr:row>
      <xdr:rowOff>19050</xdr:rowOff>
    </xdr:from>
    <xdr:to>
      <xdr:col>9</xdr:col>
      <xdr:colOff>609600</xdr:colOff>
      <xdr:row>142</xdr:row>
      <xdr:rowOff>123825</xdr:rowOff>
    </xdr:to>
    <xdr:graphicFrame macro="">
      <xdr:nvGraphicFramePr>
        <xdr:cNvPr id="1656963" name="グラフ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295276</xdr:colOff>
      <xdr:row>145</xdr:row>
      <xdr:rowOff>9526</xdr:rowOff>
    </xdr:from>
    <xdr:to>
      <xdr:col>9</xdr:col>
      <xdr:colOff>619126</xdr:colOff>
      <xdr:row>151</xdr:row>
      <xdr:rowOff>142876</xdr:rowOff>
    </xdr:to>
    <xdr:graphicFrame macro="">
      <xdr:nvGraphicFramePr>
        <xdr:cNvPr id="1656964" name="グラフ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295275</xdr:colOff>
      <xdr:row>154</xdr:row>
      <xdr:rowOff>19051</xdr:rowOff>
    </xdr:from>
    <xdr:to>
      <xdr:col>9</xdr:col>
      <xdr:colOff>647700</xdr:colOff>
      <xdr:row>160</xdr:row>
      <xdr:rowOff>133351</xdr:rowOff>
    </xdr:to>
    <xdr:graphicFrame macro="">
      <xdr:nvGraphicFramePr>
        <xdr:cNvPr id="1656965" name="グラフ 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295275</xdr:colOff>
      <xdr:row>162</xdr:row>
      <xdr:rowOff>19050</xdr:rowOff>
    </xdr:from>
    <xdr:to>
      <xdr:col>9</xdr:col>
      <xdr:colOff>638175</xdr:colOff>
      <xdr:row>168</xdr:row>
      <xdr:rowOff>161925</xdr:rowOff>
    </xdr:to>
    <xdr:graphicFrame macro="">
      <xdr:nvGraphicFramePr>
        <xdr:cNvPr id="1656966" name="グラフ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295275</xdr:colOff>
      <xdr:row>171</xdr:row>
      <xdr:rowOff>19050</xdr:rowOff>
    </xdr:from>
    <xdr:to>
      <xdr:col>9</xdr:col>
      <xdr:colOff>609600</xdr:colOff>
      <xdr:row>177</xdr:row>
      <xdr:rowOff>142875</xdr:rowOff>
    </xdr:to>
    <xdr:graphicFrame macro="">
      <xdr:nvGraphicFramePr>
        <xdr:cNvPr id="1656967" name="グラフ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304799</xdr:colOff>
      <xdr:row>180</xdr:row>
      <xdr:rowOff>9526</xdr:rowOff>
    </xdr:from>
    <xdr:to>
      <xdr:col>9</xdr:col>
      <xdr:colOff>657224</xdr:colOff>
      <xdr:row>186</xdr:row>
      <xdr:rowOff>142875</xdr:rowOff>
    </xdr:to>
    <xdr:graphicFrame macro="">
      <xdr:nvGraphicFramePr>
        <xdr:cNvPr id="1656968" name="グラフ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295275</xdr:colOff>
      <xdr:row>189</xdr:row>
      <xdr:rowOff>9526</xdr:rowOff>
    </xdr:from>
    <xdr:to>
      <xdr:col>9</xdr:col>
      <xdr:colOff>647700</xdr:colOff>
      <xdr:row>195</xdr:row>
      <xdr:rowOff>133350</xdr:rowOff>
    </xdr:to>
    <xdr:graphicFrame macro="">
      <xdr:nvGraphicFramePr>
        <xdr:cNvPr id="1656969" name="グラフ 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295276</xdr:colOff>
      <xdr:row>198</xdr:row>
      <xdr:rowOff>19050</xdr:rowOff>
    </xdr:from>
    <xdr:to>
      <xdr:col>9</xdr:col>
      <xdr:colOff>600075</xdr:colOff>
      <xdr:row>204</xdr:row>
      <xdr:rowOff>142875</xdr:rowOff>
    </xdr:to>
    <xdr:graphicFrame macro="">
      <xdr:nvGraphicFramePr>
        <xdr:cNvPr id="1656970" name="グラフ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6</xdr:col>
      <xdr:colOff>628650</xdr:colOff>
      <xdr:row>5</xdr:row>
      <xdr:rowOff>85725</xdr:rowOff>
    </xdr:from>
    <xdr:to>
      <xdr:col>8</xdr:col>
      <xdr:colOff>190500</xdr:colOff>
      <xdr:row>6</xdr:row>
      <xdr:rowOff>123825</xdr:rowOff>
    </xdr:to>
    <xdr:sp macro="" textlink="">
      <xdr:nvSpPr>
        <xdr:cNvPr id="159957" name="Text Box 2261"/>
        <xdr:cNvSpPr txBox="1">
          <a:spLocks noChangeArrowheads="1"/>
        </xdr:cNvSpPr>
      </xdr:nvSpPr>
      <xdr:spPr bwMode="auto">
        <a:xfrm>
          <a:off x="4743450" y="942975"/>
          <a:ext cx="933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あまり思わない</a:t>
          </a:r>
        </a:p>
      </xdr:txBody>
    </xdr:sp>
    <xdr:clientData/>
  </xdr:twoCellAnchor>
  <xdr:twoCellAnchor editAs="oneCell">
    <xdr:from>
      <xdr:col>1</xdr:col>
      <xdr:colOff>533400</xdr:colOff>
      <xdr:row>73</xdr:row>
      <xdr:rowOff>0</xdr:rowOff>
    </xdr:from>
    <xdr:to>
      <xdr:col>2</xdr:col>
      <xdr:colOff>514350</xdr:colOff>
      <xdr:row>74</xdr:row>
      <xdr:rowOff>38100</xdr:rowOff>
    </xdr:to>
    <xdr:sp macro="" textlink="">
      <xdr:nvSpPr>
        <xdr:cNvPr id="159982" name="Text Box 2286"/>
        <xdr:cNvSpPr txBox="1">
          <a:spLocks noChangeArrowheads="1"/>
        </xdr:cNvSpPr>
      </xdr:nvSpPr>
      <xdr:spPr bwMode="auto">
        <a:xfrm>
          <a:off x="1219200" y="16287750"/>
          <a:ext cx="666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chemeClr val="bg1"/>
              </a:solidFill>
              <a:latin typeface="ＭＳ Ｐゴシック"/>
              <a:ea typeface="ＭＳ Ｐゴシック"/>
            </a:rPr>
            <a:t>そう思う</a:t>
          </a:r>
        </a:p>
      </xdr:txBody>
    </xdr:sp>
    <xdr:clientData/>
  </xdr:twoCellAnchor>
  <xdr:twoCellAnchor editAs="oneCell">
    <xdr:from>
      <xdr:col>5</xdr:col>
      <xdr:colOff>161925</xdr:colOff>
      <xdr:row>58</xdr:row>
      <xdr:rowOff>123825</xdr:rowOff>
    </xdr:from>
    <xdr:to>
      <xdr:col>7</xdr:col>
      <xdr:colOff>381000</xdr:colOff>
      <xdr:row>59</xdr:row>
      <xdr:rowOff>161925</xdr:rowOff>
    </xdr:to>
    <xdr:sp macro="" textlink="">
      <xdr:nvSpPr>
        <xdr:cNvPr id="160061" name="Text Box 2365"/>
        <xdr:cNvSpPr txBox="1">
          <a:spLocks noChangeArrowheads="1"/>
        </xdr:cNvSpPr>
      </xdr:nvSpPr>
      <xdr:spPr bwMode="auto">
        <a:xfrm>
          <a:off x="3590925" y="13325475"/>
          <a:ext cx="15906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0" u="none" strike="noStrike" baseline="0">
              <a:solidFill>
                <a:srgbClr val="FFFFFF"/>
              </a:solidFill>
              <a:latin typeface="ＭＳ Ｐゴシック"/>
              <a:ea typeface="ＭＳ Ｐゴシック"/>
            </a:rPr>
            <a:t>どちらかと言えばそう思う</a:t>
          </a:r>
        </a:p>
      </xdr:txBody>
    </xdr:sp>
    <xdr:clientData/>
  </xdr:twoCellAnchor>
  <xdr:twoCellAnchor editAs="oneCell">
    <xdr:from>
      <xdr:col>6</xdr:col>
      <xdr:colOff>95250</xdr:colOff>
      <xdr:row>182</xdr:row>
      <xdr:rowOff>95250</xdr:rowOff>
    </xdr:from>
    <xdr:to>
      <xdr:col>7</xdr:col>
      <xdr:colOff>342900</xdr:colOff>
      <xdr:row>183</xdr:row>
      <xdr:rowOff>133350</xdr:rowOff>
    </xdr:to>
    <xdr:sp macro="" textlink="">
      <xdr:nvSpPr>
        <xdr:cNvPr id="160190" name="Text Box 2494"/>
        <xdr:cNvSpPr txBox="1">
          <a:spLocks noChangeArrowheads="1"/>
        </xdr:cNvSpPr>
      </xdr:nvSpPr>
      <xdr:spPr bwMode="auto">
        <a:xfrm>
          <a:off x="4210050" y="42100500"/>
          <a:ext cx="933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あまり思わない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03"/>
  <sheetViews>
    <sheetView topLeftCell="B1" workbookViewId="0">
      <selection activeCell="C4" sqref="C4:G72"/>
    </sheetView>
  </sheetViews>
  <sheetFormatPr defaultRowHeight="19.5" customHeight="1"/>
  <cols>
    <col min="1" max="2" width="9" style="5"/>
    <col min="3" max="7" width="4.625" customWidth="1"/>
    <col min="8" max="8" width="4.875" customWidth="1"/>
    <col min="9" max="9" width="9" style="5"/>
    <col min="10" max="24" width="4.625" customWidth="1"/>
  </cols>
  <sheetData>
    <row r="2" spans="1:26" ht="19.5" customHeight="1">
      <c r="A2" s="89"/>
      <c r="B2" s="89" t="s">
        <v>107</v>
      </c>
      <c r="C2" s="86" t="s">
        <v>0</v>
      </c>
      <c r="D2" s="87"/>
      <c r="E2" s="87"/>
      <c r="F2" s="87"/>
      <c r="G2" s="88"/>
      <c r="J2" s="33" t="s">
        <v>137</v>
      </c>
      <c r="O2" s="45" t="s">
        <v>108</v>
      </c>
      <c r="T2" s="44" t="s">
        <v>109</v>
      </c>
      <c r="Y2" s="5"/>
      <c r="Z2" s="5"/>
    </row>
    <row r="3" spans="1:26" s="5" customFormat="1" ht="19.5" customHeight="1">
      <c r="A3" s="90"/>
      <c r="B3" s="90"/>
      <c r="C3" s="1">
        <v>1</v>
      </c>
      <c r="D3" s="2">
        <v>2</v>
      </c>
      <c r="E3" s="2">
        <v>3</v>
      </c>
      <c r="F3" s="3">
        <v>4</v>
      </c>
      <c r="G3" s="24" t="s">
        <v>2</v>
      </c>
      <c r="I3" s="34"/>
      <c r="J3" s="1">
        <v>1</v>
      </c>
      <c r="K3" s="2">
        <v>2</v>
      </c>
      <c r="L3" s="2">
        <v>3</v>
      </c>
      <c r="M3" s="3">
        <v>4</v>
      </c>
      <c r="N3" s="24" t="s">
        <v>2</v>
      </c>
      <c r="O3" s="1">
        <v>1</v>
      </c>
      <c r="P3" s="2">
        <v>2</v>
      </c>
      <c r="Q3" s="2">
        <v>3</v>
      </c>
      <c r="R3" s="3">
        <v>4</v>
      </c>
      <c r="S3" s="24" t="s">
        <v>2</v>
      </c>
      <c r="T3" s="1">
        <v>1</v>
      </c>
      <c r="U3" s="2">
        <v>2</v>
      </c>
      <c r="V3" s="2">
        <v>3</v>
      </c>
      <c r="W3" s="3">
        <v>4</v>
      </c>
      <c r="X3" s="24" t="s">
        <v>2</v>
      </c>
    </row>
    <row r="4" spans="1:26" ht="19.5" customHeight="1">
      <c r="A4" s="18" t="s">
        <v>101</v>
      </c>
      <c r="B4" s="18" t="str">
        <f>$J$2</f>
        <v>生徒</v>
      </c>
      <c r="C4" s="25">
        <f>J4</f>
        <v>368</v>
      </c>
      <c r="D4" s="26">
        <f>K4</f>
        <v>314</v>
      </c>
      <c r="E4" s="26">
        <f>L4</f>
        <v>34</v>
      </c>
      <c r="F4" s="27">
        <f>M4</f>
        <v>12</v>
      </c>
      <c r="G4" s="28">
        <f>N4</f>
        <v>1</v>
      </c>
      <c r="I4" s="5" t="s">
        <v>4</v>
      </c>
      <c r="J4" s="25">
        <v>368</v>
      </c>
      <c r="K4" s="26">
        <v>314</v>
      </c>
      <c r="L4" s="26">
        <v>34</v>
      </c>
      <c r="M4" s="27">
        <v>12</v>
      </c>
      <c r="N4" s="28">
        <v>1</v>
      </c>
      <c r="O4" s="46">
        <v>319</v>
      </c>
      <c r="P4" s="47">
        <v>420</v>
      </c>
      <c r="Q4" s="47">
        <v>49</v>
      </c>
      <c r="R4" s="48">
        <v>1</v>
      </c>
      <c r="S4" s="49">
        <v>3</v>
      </c>
      <c r="T4" s="62">
        <v>24</v>
      </c>
      <c r="U4" s="63">
        <v>28</v>
      </c>
      <c r="V4" s="63">
        <v>2</v>
      </c>
      <c r="W4" s="64">
        <v>0</v>
      </c>
      <c r="X4" s="65">
        <v>0</v>
      </c>
    </row>
    <row r="5" spans="1:26" ht="19.5" customHeight="1">
      <c r="A5" s="9"/>
      <c r="B5" s="9" t="str">
        <f>$O$2</f>
        <v>保護者</v>
      </c>
      <c r="C5" s="50">
        <f>O4</f>
        <v>319</v>
      </c>
      <c r="D5" s="51">
        <f>P4</f>
        <v>420</v>
      </c>
      <c r="E5" s="51">
        <f>Q4</f>
        <v>49</v>
      </c>
      <c r="F5" s="52">
        <f>R4</f>
        <v>1</v>
      </c>
      <c r="G5" s="53">
        <f>S4</f>
        <v>3</v>
      </c>
      <c r="I5" s="5" t="s">
        <v>5</v>
      </c>
      <c r="J5" s="29">
        <v>211</v>
      </c>
      <c r="K5" s="30">
        <v>375</v>
      </c>
      <c r="L5" s="30">
        <v>116</v>
      </c>
      <c r="M5" s="31">
        <v>26</v>
      </c>
      <c r="N5" s="32">
        <v>1</v>
      </c>
      <c r="O5" s="50">
        <v>220</v>
      </c>
      <c r="P5" s="51">
        <v>488</v>
      </c>
      <c r="Q5" s="51">
        <v>79</v>
      </c>
      <c r="R5" s="52">
        <v>4</v>
      </c>
      <c r="S5" s="53">
        <v>1</v>
      </c>
      <c r="T5" s="66">
        <v>16</v>
      </c>
      <c r="U5" s="67">
        <v>33</v>
      </c>
      <c r="V5" s="67">
        <v>5</v>
      </c>
      <c r="W5" s="68">
        <v>0</v>
      </c>
      <c r="X5" s="69">
        <v>0</v>
      </c>
    </row>
    <row r="6" spans="1:26" ht="19.5" customHeight="1">
      <c r="A6" s="20"/>
      <c r="B6" s="21" t="str">
        <f>$T$2</f>
        <v>教職員</v>
      </c>
      <c r="C6" s="70">
        <f>T4</f>
        <v>24</v>
      </c>
      <c r="D6" s="71">
        <f>U4</f>
        <v>28</v>
      </c>
      <c r="E6" s="71">
        <f>V4</f>
        <v>2</v>
      </c>
      <c r="F6" s="72">
        <f>W4</f>
        <v>0</v>
      </c>
      <c r="G6" s="73">
        <f>X4</f>
        <v>0</v>
      </c>
      <c r="I6" s="5" t="s">
        <v>6</v>
      </c>
      <c r="J6" s="29">
        <v>260</v>
      </c>
      <c r="K6" s="30">
        <v>323</v>
      </c>
      <c r="L6" s="30">
        <v>118</v>
      </c>
      <c r="M6" s="31">
        <v>25</v>
      </c>
      <c r="N6" s="32">
        <v>3</v>
      </c>
      <c r="O6" s="50">
        <v>299</v>
      </c>
      <c r="P6" s="51">
        <v>381</v>
      </c>
      <c r="Q6" s="51">
        <v>105</v>
      </c>
      <c r="R6" s="52">
        <v>7</v>
      </c>
      <c r="S6" s="53">
        <v>0</v>
      </c>
      <c r="T6" s="66">
        <v>23</v>
      </c>
      <c r="U6" s="67">
        <v>28</v>
      </c>
      <c r="V6" s="67">
        <v>1</v>
      </c>
      <c r="W6" s="68">
        <v>1</v>
      </c>
      <c r="X6" s="69">
        <v>1</v>
      </c>
    </row>
    <row r="7" spans="1:26" ht="19.5" customHeight="1">
      <c r="A7" s="18" t="s">
        <v>54</v>
      </c>
      <c r="B7" s="18" t="str">
        <f>$J$2</f>
        <v>生徒</v>
      </c>
      <c r="C7" s="25">
        <f>J5</f>
        <v>211</v>
      </c>
      <c r="D7" s="26">
        <f>K5</f>
        <v>375</v>
      </c>
      <c r="E7" s="26">
        <f>L5</f>
        <v>116</v>
      </c>
      <c r="F7" s="27">
        <f>M5</f>
        <v>26</v>
      </c>
      <c r="G7" s="28">
        <f>N5</f>
        <v>1</v>
      </c>
      <c r="H7" s="14"/>
      <c r="I7" s="5" t="s">
        <v>7</v>
      </c>
      <c r="J7" s="29">
        <v>204</v>
      </c>
      <c r="K7" s="30">
        <v>314</v>
      </c>
      <c r="L7" s="30">
        <v>165</v>
      </c>
      <c r="M7" s="31">
        <v>46</v>
      </c>
      <c r="N7" s="32">
        <v>0</v>
      </c>
      <c r="O7" s="50">
        <v>199</v>
      </c>
      <c r="P7" s="51">
        <v>470</v>
      </c>
      <c r="Q7" s="51">
        <v>114</v>
      </c>
      <c r="R7" s="52">
        <v>7</v>
      </c>
      <c r="S7" s="53">
        <v>2</v>
      </c>
      <c r="T7" s="66">
        <v>4</v>
      </c>
      <c r="U7" s="67">
        <v>26</v>
      </c>
      <c r="V7" s="67">
        <v>18</v>
      </c>
      <c r="W7" s="68">
        <v>6</v>
      </c>
      <c r="X7" s="69">
        <v>0</v>
      </c>
    </row>
    <row r="8" spans="1:26" ht="19.5" customHeight="1">
      <c r="A8" s="9"/>
      <c r="B8" s="9" t="str">
        <f>$O$2</f>
        <v>保護者</v>
      </c>
      <c r="C8" s="50">
        <f>O5</f>
        <v>220</v>
      </c>
      <c r="D8" s="51">
        <f>P5</f>
        <v>488</v>
      </c>
      <c r="E8" s="51">
        <f>Q5</f>
        <v>79</v>
      </c>
      <c r="F8" s="52">
        <f>R5</f>
        <v>4</v>
      </c>
      <c r="G8" s="53">
        <f>S5</f>
        <v>1</v>
      </c>
      <c r="I8" s="5" t="s">
        <v>8</v>
      </c>
      <c r="J8" s="29">
        <v>394</v>
      </c>
      <c r="K8" s="30">
        <v>254</v>
      </c>
      <c r="L8" s="30">
        <v>63</v>
      </c>
      <c r="M8" s="31">
        <v>17</v>
      </c>
      <c r="N8" s="32">
        <v>1</v>
      </c>
      <c r="O8" s="50">
        <v>350</v>
      </c>
      <c r="P8" s="51">
        <v>364</v>
      </c>
      <c r="Q8" s="51">
        <v>64</v>
      </c>
      <c r="R8" s="52">
        <v>13</v>
      </c>
      <c r="S8" s="53">
        <v>1</v>
      </c>
      <c r="T8" s="66">
        <v>15</v>
      </c>
      <c r="U8" s="67">
        <v>35</v>
      </c>
      <c r="V8" s="67">
        <v>4</v>
      </c>
      <c r="W8" s="68">
        <v>0</v>
      </c>
      <c r="X8" s="69">
        <v>0</v>
      </c>
    </row>
    <row r="9" spans="1:26" ht="19.5" customHeight="1">
      <c r="A9" s="20"/>
      <c r="B9" s="21" t="str">
        <f>$T$2</f>
        <v>教職員</v>
      </c>
      <c r="C9" s="70">
        <f>T5</f>
        <v>16</v>
      </c>
      <c r="D9" s="71">
        <f>U5</f>
        <v>33</v>
      </c>
      <c r="E9" s="71">
        <f>V5</f>
        <v>5</v>
      </c>
      <c r="F9" s="72">
        <f>W5</f>
        <v>0</v>
      </c>
      <c r="G9" s="73">
        <f>X5</f>
        <v>0</v>
      </c>
      <c r="I9" s="5" t="s">
        <v>9</v>
      </c>
      <c r="J9" s="29">
        <v>295</v>
      </c>
      <c r="K9" s="30">
        <v>329</v>
      </c>
      <c r="L9" s="30">
        <v>87</v>
      </c>
      <c r="M9" s="31">
        <v>18</v>
      </c>
      <c r="N9" s="32">
        <v>0</v>
      </c>
      <c r="O9" s="50">
        <v>228</v>
      </c>
      <c r="P9" s="51">
        <v>418</v>
      </c>
      <c r="Q9" s="51">
        <v>129</v>
      </c>
      <c r="R9" s="52">
        <v>13</v>
      </c>
      <c r="S9" s="53">
        <v>4</v>
      </c>
      <c r="T9" s="66">
        <v>6</v>
      </c>
      <c r="U9" s="67">
        <v>22</v>
      </c>
      <c r="V9" s="67">
        <v>23</v>
      </c>
      <c r="W9" s="68">
        <v>3</v>
      </c>
      <c r="X9" s="69">
        <v>0</v>
      </c>
    </row>
    <row r="10" spans="1:26" ht="19.5" customHeight="1">
      <c r="A10" s="18" t="s">
        <v>55</v>
      </c>
      <c r="B10" s="18" t="str">
        <f>$J$2</f>
        <v>生徒</v>
      </c>
      <c r="C10" s="25">
        <f>J6</f>
        <v>260</v>
      </c>
      <c r="D10" s="26">
        <f>K6</f>
        <v>323</v>
      </c>
      <c r="E10" s="26">
        <f>L6</f>
        <v>118</v>
      </c>
      <c r="F10" s="27">
        <f>M6</f>
        <v>25</v>
      </c>
      <c r="G10" s="28">
        <f>N6</f>
        <v>3</v>
      </c>
      <c r="I10" s="5" t="s">
        <v>10</v>
      </c>
      <c r="J10" s="29">
        <v>362</v>
      </c>
      <c r="K10" s="30">
        <v>302</v>
      </c>
      <c r="L10" s="30">
        <v>52</v>
      </c>
      <c r="M10" s="31">
        <v>13</v>
      </c>
      <c r="N10" s="32">
        <v>0</v>
      </c>
      <c r="O10" s="50">
        <v>292</v>
      </c>
      <c r="P10" s="51">
        <v>374</v>
      </c>
      <c r="Q10" s="51">
        <v>100</v>
      </c>
      <c r="R10" s="52">
        <v>22</v>
      </c>
      <c r="S10" s="53">
        <v>4</v>
      </c>
      <c r="T10" s="66">
        <v>4</v>
      </c>
      <c r="U10" s="67">
        <v>29</v>
      </c>
      <c r="V10" s="67">
        <v>18</v>
      </c>
      <c r="W10" s="68">
        <v>3</v>
      </c>
      <c r="X10" s="69">
        <v>0</v>
      </c>
    </row>
    <row r="11" spans="1:26" ht="19.5" customHeight="1">
      <c r="A11" s="9"/>
      <c r="B11" s="9" t="str">
        <f>$O$2</f>
        <v>保護者</v>
      </c>
      <c r="C11" s="50">
        <f>O6</f>
        <v>299</v>
      </c>
      <c r="D11" s="51">
        <f>P6</f>
        <v>381</v>
      </c>
      <c r="E11" s="51">
        <f>Q6</f>
        <v>105</v>
      </c>
      <c r="F11" s="52">
        <f>R6</f>
        <v>7</v>
      </c>
      <c r="G11" s="53">
        <f>S6</f>
        <v>0</v>
      </c>
      <c r="H11" s="14"/>
      <c r="I11" s="5" t="s">
        <v>11</v>
      </c>
      <c r="J11" s="29">
        <v>172</v>
      </c>
      <c r="K11" s="30">
        <v>355</v>
      </c>
      <c r="L11" s="30">
        <v>159</v>
      </c>
      <c r="M11" s="31">
        <v>43</v>
      </c>
      <c r="N11" s="32">
        <v>0</v>
      </c>
      <c r="O11" s="50">
        <v>180</v>
      </c>
      <c r="P11" s="51">
        <v>300</v>
      </c>
      <c r="Q11" s="51">
        <v>251</v>
      </c>
      <c r="R11" s="52">
        <v>59</v>
      </c>
      <c r="S11" s="53">
        <v>2</v>
      </c>
      <c r="T11" s="66">
        <v>5</v>
      </c>
      <c r="U11" s="67">
        <v>21</v>
      </c>
      <c r="V11" s="67">
        <v>25</v>
      </c>
      <c r="W11" s="68">
        <v>3</v>
      </c>
      <c r="X11" s="69">
        <v>0</v>
      </c>
    </row>
    <row r="12" spans="1:26" ht="19.5" customHeight="1">
      <c r="A12" s="20"/>
      <c r="B12" s="21" t="str">
        <f>$T$2</f>
        <v>教職員</v>
      </c>
      <c r="C12" s="70">
        <f>T6</f>
        <v>23</v>
      </c>
      <c r="D12" s="71">
        <f>U6</f>
        <v>28</v>
      </c>
      <c r="E12" s="71">
        <f>V6</f>
        <v>1</v>
      </c>
      <c r="F12" s="72">
        <f>W6</f>
        <v>1</v>
      </c>
      <c r="G12" s="73">
        <f>X6</f>
        <v>1</v>
      </c>
      <c r="I12" s="5" t="s">
        <v>12</v>
      </c>
      <c r="J12" s="29">
        <v>162</v>
      </c>
      <c r="K12" s="30">
        <v>354</v>
      </c>
      <c r="L12" s="30">
        <v>175</v>
      </c>
      <c r="M12" s="31">
        <v>33</v>
      </c>
      <c r="N12" s="32">
        <v>5</v>
      </c>
      <c r="O12" s="50">
        <v>147</v>
      </c>
      <c r="P12" s="51">
        <v>343</v>
      </c>
      <c r="Q12" s="51">
        <v>244</v>
      </c>
      <c r="R12" s="52">
        <v>53</v>
      </c>
      <c r="S12" s="53">
        <v>5</v>
      </c>
      <c r="T12" s="66">
        <v>7</v>
      </c>
      <c r="U12" s="67">
        <v>28</v>
      </c>
      <c r="V12" s="67">
        <v>18</v>
      </c>
      <c r="W12" s="68">
        <v>1</v>
      </c>
      <c r="X12" s="69">
        <v>0</v>
      </c>
    </row>
    <row r="13" spans="1:26" ht="19.5" customHeight="1">
      <c r="A13" s="18" t="s">
        <v>56</v>
      </c>
      <c r="B13" s="18" t="str">
        <f>$J$2</f>
        <v>生徒</v>
      </c>
      <c r="C13" s="25">
        <f>J7</f>
        <v>204</v>
      </c>
      <c r="D13" s="26">
        <f>K7</f>
        <v>314</v>
      </c>
      <c r="E13" s="26">
        <f>L7</f>
        <v>165</v>
      </c>
      <c r="F13" s="27">
        <f>M7</f>
        <v>46</v>
      </c>
      <c r="G13" s="28">
        <f>N7</f>
        <v>0</v>
      </c>
      <c r="I13" s="39" t="s">
        <v>13</v>
      </c>
      <c r="J13" s="40">
        <v>277</v>
      </c>
      <c r="K13" s="41">
        <v>353</v>
      </c>
      <c r="L13" s="41">
        <v>76</v>
      </c>
      <c r="M13" s="42">
        <v>23</v>
      </c>
      <c r="N13" s="43">
        <v>0</v>
      </c>
      <c r="O13" s="54">
        <v>242</v>
      </c>
      <c r="P13" s="55">
        <v>466</v>
      </c>
      <c r="Q13" s="55">
        <v>75</v>
      </c>
      <c r="R13" s="56">
        <v>6</v>
      </c>
      <c r="S13" s="57">
        <v>3</v>
      </c>
      <c r="T13" s="70">
        <v>29</v>
      </c>
      <c r="U13" s="71">
        <v>23</v>
      </c>
      <c r="V13" s="71">
        <v>2</v>
      </c>
      <c r="W13" s="72">
        <v>0</v>
      </c>
      <c r="X13" s="73">
        <v>0</v>
      </c>
    </row>
    <row r="14" spans="1:26" ht="19.5" customHeight="1">
      <c r="A14" s="9"/>
      <c r="B14" s="9" t="str">
        <f>$O$2</f>
        <v>保護者</v>
      </c>
      <c r="C14" s="50">
        <f>O7</f>
        <v>199</v>
      </c>
      <c r="D14" s="51">
        <f>P7</f>
        <v>470</v>
      </c>
      <c r="E14" s="51">
        <f>Q7</f>
        <v>114</v>
      </c>
      <c r="F14" s="52">
        <f>R7</f>
        <v>7</v>
      </c>
      <c r="G14" s="53">
        <f>S7</f>
        <v>2</v>
      </c>
      <c r="I14" s="5" t="s">
        <v>14</v>
      </c>
      <c r="J14" s="35">
        <v>318</v>
      </c>
      <c r="K14" s="36">
        <v>315</v>
      </c>
      <c r="L14" s="36">
        <v>79</v>
      </c>
      <c r="M14" s="37">
        <v>16</v>
      </c>
      <c r="N14" s="38">
        <v>1</v>
      </c>
      <c r="O14" s="58">
        <v>175</v>
      </c>
      <c r="P14" s="59">
        <v>502</v>
      </c>
      <c r="Q14" s="59">
        <v>106</v>
      </c>
      <c r="R14" s="60">
        <v>8</v>
      </c>
      <c r="S14" s="61">
        <v>1</v>
      </c>
      <c r="T14" s="74">
        <v>21</v>
      </c>
      <c r="U14" s="75">
        <v>33</v>
      </c>
      <c r="V14" s="75">
        <v>0</v>
      </c>
      <c r="W14" s="76">
        <v>0</v>
      </c>
      <c r="X14" s="77">
        <v>0</v>
      </c>
    </row>
    <row r="15" spans="1:26" ht="19.5" customHeight="1">
      <c r="A15" s="20"/>
      <c r="B15" s="21" t="str">
        <f>$T$2</f>
        <v>教職員</v>
      </c>
      <c r="C15" s="70">
        <f>T7</f>
        <v>4</v>
      </c>
      <c r="D15" s="71">
        <f>U7</f>
        <v>26</v>
      </c>
      <c r="E15" s="71">
        <f>V7</f>
        <v>18</v>
      </c>
      <c r="F15" s="72">
        <f>W7</f>
        <v>6</v>
      </c>
      <c r="G15" s="73">
        <f>X7</f>
        <v>0</v>
      </c>
      <c r="H15" s="14"/>
      <c r="I15" s="5" t="s">
        <v>15</v>
      </c>
      <c r="J15" s="29">
        <v>239</v>
      </c>
      <c r="K15" s="30">
        <v>295</v>
      </c>
      <c r="L15" s="30">
        <v>138</v>
      </c>
      <c r="M15" s="31">
        <v>55</v>
      </c>
      <c r="N15" s="32">
        <v>2</v>
      </c>
      <c r="O15" s="50">
        <v>187</v>
      </c>
      <c r="P15" s="51">
        <v>487</v>
      </c>
      <c r="Q15" s="51">
        <v>94</v>
      </c>
      <c r="R15" s="52">
        <v>22</v>
      </c>
      <c r="S15" s="53">
        <v>2</v>
      </c>
      <c r="T15" s="66">
        <v>26</v>
      </c>
      <c r="U15" s="67">
        <v>27</v>
      </c>
      <c r="V15" s="67">
        <v>1</v>
      </c>
      <c r="W15" s="68">
        <v>0</v>
      </c>
      <c r="X15" s="69">
        <v>0</v>
      </c>
    </row>
    <row r="16" spans="1:26" ht="19.5" customHeight="1">
      <c r="A16" s="18" t="s">
        <v>57</v>
      </c>
      <c r="B16" s="18" t="str">
        <f>$J$2</f>
        <v>生徒</v>
      </c>
      <c r="C16" s="25">
        <f>J8</f>
        <v>394</v>
      </c>
      <c r="D16" s="26">
        <f>K8</f>
        <v>254</v>
      </c>
      <c r="E16" s="26">
        <f>L8</f>
        <v>63</v>
      </c>
      <c r="F16" s="27">
        <f>M8</f>
        <v>17</v>
      </c>
      <c r="G16" s="28">
        <f>N8</f>
        <v>1</v>
      </c>
      <c r="I16" s="5" t="s">
        <v>16</v>
      </c>
      <c r="J16" s="29">
        <v>353</v>
      </c>
      <c r="K16" s="30">
        <v>287</v>
      </c>
      <c r="L16" s="30">
        <v>70</v>
      </c>
      <c r="M16" s="31">
        <v>18</v>
      </c>
      <c r="N16" s="32">
        <v>1</v>
      </c>
      <c r="O16" s="50">
        <v>241</v>
      </c>
      <c r="P16" s="51">
        <v>468</v>
      </c>
      <c r="Q16" s="51">
        <v>74</v>
      </c>
      <c r="R16" s="52">
        <v>9</v>
      </c>
      <c r="S16" s="53">
        <v>0</v>
      </c>
      <c r="T16" s="66">
        <v>29</v>
      </c>
      <c r="U16" s="67">
        <v>21</v>
      </c>
      <c r="V16" s="67">
        <v>4</v>
      </c>
      <c r="W16" s="68">
        <v>0</v>
      </c>
      <c r="X16" s="69">
        <v>0</v>
      </c>
    </row>
    <row r="17" spans="1:24" ht="19.5" customHeight="1">
      <c r="A17" s="9"/>
      <c r="B17" s="9" t="str">
        <f>$O$2</f>
        <v>保護者</v>
      </c>
      <c r="C17" s="50">
        <f>O8</f>
        <v>350</v>
      </c>
      <c r="D17" s="51">
        <f>P8</f>
        <v>364</v>
      </c>
      <c r="E17" s="51">
        <f>Q8</f>
        <v>64</v>
      </c>
      <c r="F17" s="52">
        <f>R8</f>
        <v>13</v>
      </c>
      <c r="G17" s="53">
        <f>S8</f>
        <v>1</v>
      </c>
      <c r="I17" s="5" t="s">
        <v>17</v>
      </c>
      <c r="J17" s="29">
        <v>225</v>
      </c>
      <c r="K17" s="30">
        <v>305</v>
      </c>
      <c r="L17" s="30">
        <v>137</v>
      </c>
      <c r="M17" s="31">
        <v>61</v>
      </c>
      <c r="N17" s="32">
        <v>1</v>
      </c>
      <c r="O17" s="50">
        <v>233</v>
      </c>
      <c r="P17" s="51">
        <v>442</v>
      </c>
      <c r="Q17" s="51">
        <v>105</v>
      </c>
      <c r="R17" s="52">
        <v>12</v>
      </c>
      <c r="S17" s="53">
        <v>0</v>
      </c>
      <c r="T17" s="66">
        <v>23</v>
      </c>
      <c r="U17" s="67">
        <v>28</v>
      </c>
      <c r="V17" s="67">
        <v>3</v>
      </c>
      <c r="W17" s="68">
        <v>0</v>
      </c>
      <c r="X17" s="69">
        <v>0</v>
      </c>
    </row>
    <row r="18" spans="1:24" ht="19.5" customHeight="1">
      <c r="A18" s="20"/>
      <c r="B18" s="21" t="str">
        <f>$T$2</f>
        <v>教職員</v>
      </c>
      <c r="C18" s="70">
        <f>T8</f>
        <v>15</v>
      </c>
      <c r="D18" s="71">
        <f>U8</f>
        <v>35</v>
      </c>
      <c r="E18" s="71">
        <f>V8</f>
        <v>4</v>
      </c>
      <c r="F18" s="72">
        <f>W8</f>
        <v>0</v>
      </c>
      <c r="G18" s="73">
        <f>X8</f>
        <v>0</v>
      </c>
      <c r="I18" s="5" t="s">
        <v>18</v>
      </c>
      <c r="J18" s="29">
        <v>244</v>
      </c>
      <c r="K18" s="30">
        <v>334</v>
      </c>
      <c r="L18" s="30">
        <v>112</v>
      </c>
      <c r="M18" s="31">
        <v>36</v>
      </c>
      <c r="N18" s="32">
        <v>3</v>
      </c>
      <c r="O18" s="50">
        <v>209</v>
      </c>
      <c r="P18" s="51">
        <v>466</v>
      </c>
      <c r="Q18" s="51">
        <v>103</v>
      </c>
      <c r="R18" s="52">
        <v>10</v>
      </c>
      <c r="S18" s="53">
        <v>4</v>
      </c>
      <c r="T18" s="66">
        <v>17</v>
      </c>
      <c r="U18" s="67">
        <v>36</v>
      </c>
      <c r="V18" s="67">
        <v>1</v>
      </c>
      <c r="W18" s="68">
        <v>0</v>
      </c>
      <c r="X18" s="69">
        <v>0</v>
      </c>
    </row>
    <row r="19" spans="1:24" ht="19.5" customHeight="1">
      <c r="A19" s="18" t="s">
        <v>58</v>
      </c>
      <c r="B19" s="18" t="str">
        <f>$J$2</f>
        <v>生徒</v>
      </c>
      <c r="C19" s="25">
        <f>J9</f>
        <v>295</v>
      </c>
      <c r="D19" s="26">
        <f>K9</f>
        <v>329</v>
      </c>
      <c r="E19" s="26">
        <f>L9</f>
        <v>87</v>
      </c>
      <c r="F19" s="27">
        <f>M9</f>
        <v>18</v>
      </c>
      <c r="G19" s="28">
        <f>N9</f>
        <v>0</v>
      </c>
      <c r="H19" s="14"/>
      <c r="I19" s="5" t="s">
        <v>19</v>
      </c>
      <c r="J19" s="29">
        <v>306</v>
      </c>
      <c r="K19" s="30">
        <v>318</v>
      </c>
      <c r="L19" s="30">
        <v>78</v>
      </c>
      <c r="M19" s="31">
        <v>25</v>
      </c>
      <c r="N19" s="32">
        <v>2</v>
      </c>
      <c r="O19" s="50">
        <v>233</v>
      </c>
      <c r="P19" s="51">
        <v>474</v>
      </c>
      <c r="Q19" s="51">
        <v>79</v>
      </c>
      <c r="R19" s="52">
        <v>3</v>
      </c>
      <c r="S19" s="53">
        <v>3</v>
      </c>
      <c r="T19" s="66">
        <v>19</v>
      </c>
      <c r="U19" s="67">
        <v>29</v>
      </c>
      <c r="V19" s="67">
        <v>6</v>
      </c>
      <c r="W19" s="68">
        <v>0</v>
      </c>
      <c r="X19" s="69">
        <v>0</v>
      </c>
    </row>
    <row r="20" spans="1:24" ht="19.5" customHeight="1">
      <c r="A20" s="9"/>
      <c r="B20" s="9" t="str">
        <f>$O$2</f>
        <v>保護者</v>
      </c>
      <c r="C20" s="50">
        <f>O9</f>
        <v>228</v>
      </c>
      <c r="D20" s="51">
        <f>P9</f>
        <v>418</v>
      </c>
      <c r="E20" s="51">
        <f>Q9</f>
        <v>129</v>
      </c>
      <c r="F20" s="52">
        <f>R9</f>
        <v>13</v>
      </c>
      <c r="G20" s="53">
        <f>S9</f>
        <v>4</v>
      </c>
      <c r="I20" s="5" t="s">
        <v>20</v>
      </c>
      <c r="J20" s="29">
        <v>463</v>
      </c>
      <c r="K20" s="30">
        <v>218</v>
      </c>
      <c r="L20" s="30">
        <v>33</v>
      </c>
      <c r="M20" s="31">
        <v>13</v>
      </c>
      <c r="N20" s="32">
        <v>2</v>
      </c>
      <c r="O20" s="50">
        <v>331</v>
      </c>
      <c r="P20" s="51">
        <v>404</v>
      </c>
      <c r="Q20" s="51">
        <v>53</v>
      </c>
      <c r="R20" s="52">
        <v>3</v>
      </c>
      <c r="S20" s="53">
        <v>1</v>
      </c>
      <c r="T20" s="66">
        <v>34</v>
      </c>
      <c r="U20" s="67">
        <v>19</v>
      </c>
      <c r="V20" s="67">
        <v>1</v>
      </c>
      <c r="W20" s="68">
        <v>0</v>
      </c>
      <c r="X20" s="69">
        <v>0</v>
      </c>
    </row>
    <row r="21" spans="1:24" ht="19.5" customHeight="1">
      <c r="A21" s="20"/>
      <c r="B21" s="21" t="str">
        <f>$T$2</f>
        <v>教職員</v>
      </c>
      <c r="C21" s="70">
        <f>T9</f>
        <v>6</v>
      </c>
      <c r="D21" s="71">
        <f>U9</f>
        <v>22</v>
      </c>
      <c r="E21" s="71">
        <f>V9</f>
        <v>23</v>
      </c>
      <c r="F21" s="72">
        <f>W9</f>
        <v>3</v>
      </c>
      <c r="G21" s="73">
        <f>X9</f>
        <v>0</v>
      </c>
      <c r="I21" s="5" t="s">
        <v>21</v>
      </c>
      <c r="J21" s="29">
        <v>443</v>
      </c>
      <c r="K21" s="30">
        <v>220</v>
      </c>
      <c r="L21" s="30">
        <v>44</v>
      </c>
      <c r="M21" s="31">
        <v>18</v>
      </c>
      <c r="N21" s="32">
        <v>4</v>
      </c>
      <c r="O21" s="50">
        <v>315</v>
      </c>
      <c r="P21" s="51">
        <v>401</v>
      </c>
      <c r="Q21" s="51">
        <v>66</v>
      </c>
      <c r="R21" s="52">
        <v>7</v>
      </c>
      <c r="S21" s="53">
        <v>3</v>
      </c>
      <c r="T21" s="66">
        <v>19</v>
      </c>
      <c r="U21" s="67">
        <v>28</v>
      </c>
      <c r="V21" s="67">
        <v>7</v>
      </c>
      <c r="W21" s="68">
        <v>0</v>
      </c>
      <c r="X21" s="69">
        <v>0</v>
      </c>
    </row>
    <row r="22" spans="1:24" ht="19.5" customHeight="1">
      <c r="A22" s="18" t="s">
        <v>59</v>
      </c>
      <c r="B22" s="18" t="str">
        <f>$J$2</f>
        <v>生徒</v>
      </c>
      <c r="C22" s="25">
        <f>J10</f>
        <v>362</v>
      </c>
      <c r="D22" s="26">
        <f>K10</f>
        <v>302</v>
      </c>
      <c r="E22" s="26">
        <f>L10</f>
        <v>52</v>
      </c>
      <c r="F22" s="27">
        <f>M10</f>
        <v>13</v>
      </c>
      <c r="G22" s="28">
        <f>N10</f>
        <v>0</v>
      </c>
      <c r="I22" s="5" t="s">
        <v>22</v>
      </c>
      <c r="J22" s="29">
        <v>451</v>
      </c>
      <c r="K22" s="30">
        <v>216</v>
      </c>
      <c r="L22" s="30">
        <v>37</v>
      </c>
      <c r="M22" s="31">
        <v>22</v>
      </c>
      <c r="N22" s="32">
        <v>3</v>
      </c>
      <c r="O22" s="50">
        <v>386</v>
      </c>
      <c r="P22" s="51">
        <v>355</v>
      </c>
      <c r="Q22" s="51">
        <v>45</v>
      </c>
      <c r="R22" s="52">
        <v>5</v>
      </c>
      <c r="S22" s="53">
        <v>1</v>
      </c>
      <c r="T22" s="66">
        <v>31</v>
      </c>
      <c r="U22" s="67">
        <v>22</v>
      </c>
      <c r="V22" s="67">
        <v>1</v>
      </c>
      <c r="W22" s="68">
        <v>0</v>
      </c>
      <c r="X22" s="69">
        <v>0</v>
      </c>
    </row>
    <row r="23" spans="1:24" ht="19.5" customHeight="1">
      <c r="A23" s="9"/>
      <c r="B23" s="9" t="str">
        <f>$O$2</f>
        <v>保護者</v>
      </c>
      <c r="C23" s="50">
        <f>O10</f>
        <v>292</v>
      </c>
      <c r="D23" s="51">
        <f>P10</f>
        <v>374</v>
      </c>
      <c r="E23" s="51">
        <f>Q10</f>
        <v>100</v>
      </c>
      <c r="F23" s="52">
        <f>R10</f>
        <v>22</v>
      </c>
      <c r="G23" s="53">
        <f>S10</f>
        <v>4</v>
      </c>
      <c r="H23" s="14"/>
      <c r="I23" s="39" t="s">
        <v>23</v>
      </c>
      <c r="J23" s="40">
        <v>401</v>
      </c>
      <c r="K23" s="41">
        <v>228</v>
      </c>
      <c r="L23" s="41">
        <v>66</v>
      </c>
      <c r="M23" s="42">
        <v>32</v>
      </c>
      <c r="N23" s="43">
        <v>2</v>
      </c>
      <c r="O23" s="54">
        <v>329</v>
      </c>
      <c r="P23" s="55">
        <v>390</v>
      </c>
      <c r="Q23" s="55">
        <v>64</v>
      </c>
      <c r="R23" s="56">
        <v>7</v>
      </c>
      <c r="S23" s="57">
        <v>2</v>
      </c>
      <c r="T23" s="70">
        <v>35</v>
      </c>
      <c r="U23" s="71">
        <v>18</v>
      </c>
      <c r="V23" s="71">
        <v>1</v>
      </c>
      <c r="W23" s="72">
        <v>0</v>
      </c>
      <c r="X23" s="73">
        <v>0</v>
      </c>
    </row>
    <row r="24" spans="1:24" ht="19.5" customHeight="1">
      <c r="A24" s="20"/>
      <c r="B24" s="21" t="str">
        <f>$T$2</f>
        <v>教職員</v>
      </c>
      <c r="C24" s="70">
        <f>T10</f>
        <v>4</v>
      </c>
      <c r="D24" s="71">
        <f>U10</f>
        <v>29</v>
      </c>
      <c r="E24" s="71">
        <f>V10</f>
        <v>18</v>
      </c>
      <c r="F24" s="72">
        <f>W10</f>
        <v>3</v>
      </c>
      <c r="G24" s="73">
        <f>X10</f>
        <v>0</v>
      </c>
      <c r="I24" s="5" t="s">
        <v>24</v>
      </c>
      <c r="J24" s="35">
        <v>253</v>
      </c>
      <c r="K24" s="36">
        <v>255</v>
      </c>
      <c r="L24" s="36">
        <v>149</v>
      </c>
      <c r="M24" s="37">
        <v>63</v>
      </c>
      <c r="N24" s="38">
        <v>9</v>
      </c>
      <c r="O24" s="58">
        <v>276</v>
      </c>
      <c r="P24" s="59">
        <v>353</v>
      </c>
      <c r="Q24" s="59">
        <v>147</v>
      </c>
      <c r="R24" s="60">
        <v>11</v>
      </c>
      <c r="S24" s="61">
        <v>5</v>
      </c>
      <c r="T24" s="74"/>
      <c r="U24" s="75"/>
      <c r="V24" s="75"/>
      <c r="W24" s="76"/>
      <c r="X24" s="77"/>
    </row>
    <row r="25" spans="1:24" ht="19.5" customHeight="1">
      <c r="A25" s="18" t="s">
        <v>60</v>
      </c>
      <c r="B25" s="18" t="str">
        <f>$J$2</f>
        <v>生徒</v>
      </c>
      <c r="C25" s="25">
        <f>J11</f>
        <v>172</v>
      </c>
      <c r="D25" s="26">
        <f>K11</f>
        <v>355</v>
      </c>
      <c r="E25" s="26">
        <f>L11</f>
        <v>159</v>
      </c>
      <c r="F25" s="27">
        <f>M11</f>
        <v>43</v>
      </c>
      <c r="G25" s="28">
        <f>N11</f>
        <v>0</v>
      </c>
      <c r="I25" s="5" t="s">
        <v>25</v>
      </c>
      <c r="J25" s="29">
        <v>162</v>
      </c>
      <c r="K25" s="30">
        <v>257</v>
      </c>
      <c r="L25" s="30">
        <v>211</v>
      </c>
      <c r="M25" s="31">
        <v>97</v>
      </c>
      <c r="N25" s="32">
        <v>2</v>
      </c>
      <c r="O25" s="50">
        <v>122</v>
      </c>
      <c r="P25" s="51">
        <v>364</v>
      </c>
      <c r="Q25" s="51">
        <v>245</v>
      </c>
      <c r="R25" s="52">
        <v>58</v>
      </c>
      <c r="S25" s="53">
        <v>3</v>
      </c>
      <c r="T25" s="66"/>
      <c r="U25" s="67"/>
      <c r="V25" s="67"/>
      <c r="W25" s="68"/>
      <c r="X25" s="69"/>
    </row>
    <row r="26" spans="1:24" ht="19.5" customHeight="1">
      <c r="A26" s="9"/>
      <c r="B26" s="9" t="str">
        <f>$O$2</f>
        <v>保護者</v>
      </c>
      <c r="C26" s="50">
        <f>O11</f>
        <v>180</v>
      </c>
      <c r="D26" s="51">
        <f>P11</f>
        <v>300</v>
      </c>
      <c r="E26" s="51">
        <f>Q11</f>
        <v>251</v>
      </c>
      <c r="F26" s="52">
        <f>R11</f>
        <v>59</v>
      </c>
      <c r="G26" s="53">
        <f>S11</f>
        <v>2</v>
      </c>
      <c r="I26" s="5" t="s">
        <v>26</v>
      </c>
      <c r="J26" s="29">
        <v>128</v>
      </c>
      <c r="K26" s="30">
        <v>264</v>
      </c>
      <c r="L26" s="30">
        <v>218</v>
      </c>
      <c r="M26" s="31">
        <v>106</v>
      </c>
      <c r="N26" s="32">
        <v>13</v>
      </c>
      <c r="O26" s="50">
        <v>140</v>
      </c>
      <c r="P26" s="51">
        <v>348</v>
      </c>
      <c r="Q26" s="51">
        <v>242</v>
      </c>
      <c r="R26" s="52">
        <v>50</v>
      </c>
      <c r="S26" s="53">
        <v>12</v>
      </c>
      <c r="T26" s="66"/>
      <c r="U26" s="67"/>
      <c r="V26" s="67"/>
      <c r="W26" s="68"/>
      <c r="X26" s="69"/>
    </row>
    <row r="27" spans="1:24" ht="19.5" customHeight="1">
      <c r="A27" s="20"/>
      <c r="B27" s="21" t="str">
        <f>$T$2</f>
        <v>教職員</v>
      </c>
      <c r="C27" s="70">
        <f>T11</f>
        <v>5</v>
      </c>
      <c r="D27" s="71">
        <f>U11</f>
        <v>21</v>
      </c>
      <c r="E27" s="71">
        <f>V11</f>
        <v>25</v>
      </c>
      <c r="F27" s="72">
        <f>W11</f>
        <v>3</v>
      </c>
      <c r="G27" s="73">
        <f>X11</f>
        <v>0</v>
      </c>
      <c r="H27" s="14"/>
      <c r="I27" s="5" t="s">
        <v>27</v>
      </c>
      <c r="J27" s="29"/>
      <c r="K27" s="30"/>
      <c r="L27" s="30"/>
      <c r="M27" s="31"/>
      <c r="N27" s="32"/>
      <c r="O27" s="50"/>
      <c r="P27" s="51"/>
      <c r="Q27" s="51"/>
      <c r="R27" s="52"/>
      <c r="S27" s="53"/>
      <c r="T27" s="66"/>
      <c r="U27" s="67"/>
      <c r="V27" s="67"/>
      <c r="W27" s="68"/>
      <c r="X27" s="69"/>
    </row>
    <row r="28" spans="1:24" ht="19.5" customHeight="1">
      <c r="A28" s="18" t="s">
        <v>61</v>
      </c>
      <c r="B28" s="18" t="str">
        <f>$J$2</f>
        <v>生徒</v>
      </c>
      <c r="C28" s="25">
        <f>J12</f>
        <v>162</v>
      </c>
      <c r="D28" s="26">
        <f>K12</f>
        <v>354</v>
      </c>
      <c r="E28" s="26">
        <f>L12</f>
        <v>175</v>
      </c>
      <c r="F28" s="27">
        <f>M12</f>
        <v>33</v>
      </c>
      <c r="G28" s="28">
        <f>N12</f>
        <v>5</v>
      </c>
      <c r="I28" s="5" t="s">
        <v>28</v>
      </c>
      <c r="J28" s="29"/>
      <c r="K28" s="30"/>
      <c r="L28" s="30"/>
      <c r="M28" s="31"/>
      <c r="N28" s="32"/>
      <c r="O28" s="50"/>
      <c r="P28" s="51"/>
      <c r="Q28" s="51"/>
      <c r="R28" s="52"/>
      <c r="S28" s="53"/>
      <c r="T28" s="66"/>
      <c r="U28" s="67"/>
      <c r="V28" s="67"/>
      <c r="W28" s="68"/>
      <c r="X28" s="69"/>
    </row>
    <row r="29" spans="1:24" ht="19.5" customHeight="1">
      <c r="A29" s="9"/>
      <c r="B29" s="9" t="str">
        <f>$O$2</f>
        <v>保護者</v>
      </c>
      <c r="C29" s="50">
        <f>O12</f>
        <v>147</v>
      </c>
      <c r="D29" s="51">
        <f>P12</f>
        <v>343</v>
      </c>
      <c r="E29" s="51">
        <f>Q12</f>
        <v>244</v>
      </c>
      <c r="F29" s="52">
        <f>R12</f>
        <v>53</v>
      </c>
      <c r="G29" s="53">
        <f>S12</f>
        <v>5</v>
      </c>
      <c r="I29" s="5" t="s">
        <v>29</v>
      </c>
      <c r="J29" s="29"/>
      <c r="K29" s="30"/>
      <c r="L29" s="30"/>
      <c r="M29" s="31"/>
      <c r="N29" s="32"/>
      <c r="O29" s="50"/>
      <c r="P29" s="51"/>
      <c r="Q29" s="51"/>
      <c r="R29" s="52"/>
      <c r="S29" s="53"/>
      <c r="T29" s="66"/>
      <c r="U29" s="67"/>
      <c r="V29" s="67"/>
      <c r="W29" s="68"/>
      <c r="X29" s="69"/>
    </row>
    <row r="30" spans="1:24" ht="19.5" customHeight="1">
      <c r="A30" s="20"/>
      <c r="B30" s="21" t="str">
        <f>$T$2</f>
        <v>教職員</v>
      </c>
      <c r="C30" s="70">
        <f>T12</f>
        <v>7</v>
      </c>
      <c r="D30" s="71">
        <f>U12</f>
        <v>28</v>
      </c>
      <c r="E30" s="71">
        <f>V12</f>
        <v>18</v>
      </c>
      <c r="F30" s="72">
        <f>W12</f>
        <v>1</v>
      </c>
      <c r="G30" s="73">
        <f>X12</f>
        <v>0</v>
      </c>
      <c r="I30" s="5" t="s">
        <v>30</v>
      </c>
      <c r="J30" s="29"/>
      <c r="K30" s="30"/>
      <c r="L30" s="30"/>
      <c r="M30" s="31"/>
      <c r="N30" s="32"/>
      <c r="O30" s="50"/>
      <c r="P30" s="51"/>
      <c r="Q30" s="51"/>
      <c r="R30" s="52"/>
      <c r="S30" s="53"/>
      <c r="T30" s="66"/>
      <c r="U30" s="67"/>
      <c r="V30" s="67"/>
      <c r="W30" s="68"/>
      <c r="X30" s="69"/>
    </row>
    <row r="31" spans="1:24" ht="19.5" customHeight="1">
      <c r="A31" s="18" t="s">
        <v>102</v>
      </c>
      <c r="B31" s="18" t="str">
        <f>$J$2</f>
        <v>生徒</v>
      </c>
      <c r="C31" s="25">
        <f>J13</f>
        <v>277</v>
      </c>
      <c r="D31" s="26">
        <f>K13</f>
        <v>353</v>
      </c>
      <c r="E31" s="26">
        <f>L13</f>
        <v>76</v>
      </c>
      <c r="F31" s="27">
        <f>M13</f>
        <v>23</v>
      </c>
      <c r="G31" s="28">
        <f>N13</f>
        <v>0</v>
      </c>
      <c r="H31" s="14"/>
      <c r="I31" s="5" t="s">
        <v>31</v>
      </c>
      <c r="J31" s="29"/>
      <c r="K31" s="30"/>
      <c r="L31" s="30"/>
      <c r="M31" s="31"/>
      <c r="N31" s="32"/>
      <c r="O31" s="50"/>
      <c r="P31" s="51"/>
      <c r="Q31" s="51"/>
      <c r="R31" s="52"/>
      <c r="S31" s="53"/>
      <c r="T31" s="66"/>
      <c r="U31" s="67"/>
      <c r="V31" s="67"/>
      <c r="W31" s="68"/>
      <c r="X31" s="69"/>
    </row>
    <row r="32" spans="1:24" ht="19.5" customHeight="1">
      <c r="A32" s="9"/>
      <c r="B32" s="9" t="str">
        <f>$O$2</f>
        <v>保護者</v>
      </c>
      <c r="C32" s="50">
        <f>O13</f>
        <v>242</v>
      </c>
      <c r="D32" s="51">
        <f>P13</f>
        <v>466</v>
      </c>
      <c r="E32" s="51">
        <f>Q13</f>
        <v>75</v>
      </c>
      <c r="F32" s="52">
        <f>R13</f>
        <v>6</v>
      </c>
      <c r="G32" s="53">
        <f>S13</f>
        <v>3</v>
      </c>
      <c r="I32" s="5" t="s">
        <v>32</v>
      </c>
      <c r="J32" s="29"/>
      <c r="K32" s="30"/>
      <c r="L32" s="30"/>
      <c r="M32" s="31"/>
      <c r="N32" s="32"/>
      <c r="O32" s="50"/>
      <c r="P32" s="51"/>
      <c r="Q32" s="51"/>
      <c r="R32" s="52"/>
      <c r="S32" s="53"/>
      <c r="T32" s="66"/>
      <c r="U32" s="67"/>
      <c r="V32" s="67"/>
      <c r="W32" s="68"/>
      <c r="X32" s="69"/>
    </row>
    <row r="33" spans="1:24" ht="19.5" customHeight="1">
      <c r="A33" s="20"/>
      <c r="B33" s="21" t="str">
        <f>$T$2</f>
        <v>教職員</v>
      </c>
      <c r="C33" s="70">
        <f>T13</f>
        <v>29</v>
      </c>
      <c r="D33" s="71">
        <f>U13</f>
        <v>23</v>
      </c>
      <c r="E33" s="71">
        <f>V13</f>
        <v>2</v>
      </c>
      <c r="F33" s="72">
        <f>W13</f>
        <v>0</v>
      </c>
      <c r="G33" s="73">
        <f>X13</f>
        <v>0</v>
      </c>
      <c r="I33" s="39" t="s">
        <v>33</v>
      </c>
      <c r="J33" s="40"/>
      <c r="K33" s="41"/>
      <c r="L33" s="41"/>
      <c r="M33" s="42"/>
      <c r="N33" s="43"/>
      <c r="O33" s="54"/>
      <c r="P33" s="55"/>
      <c r="Q33" s="55"/>
      <c r="R33" s="56"/>
      <c r="S33" s="57"/>
      <c r="T33" s="70"/>
      <c r="U33" s="71"/>
      <c r="V33" s="71"/>
      <c r="W33" s="72"/>
      <c r="X33" s="73"/>
    </row>
    <row r="34" spans="1:24" ht="19.5" customHeight="1">
      <c r="A34" s="18" t="s">
        <v>103</v>
      </c>
      <c r="B34" s="18" t="str">
        <f>$J$2</f>
        <v>生徒</v>
      </c>
      <c r="C34" s="25">
        <f>J14</f>
        <v>318</v>
      </c>
      <c r="D34" s="26">
        <f>K14</f>
        <v>315</v>
      </c>
      <c r="E34" s="26">
        <f>L14</f>
        <v>79</v>
      </c>
      <c r="F34" s="27">
        <f>M14</f>
        <v>16</v>
      </c>
      <c r="G34" s="28">
        <f>N14</f>
        <v>1</v>
      </c>
      <c r="I34" s="5" t="s">
        <v>34</v>
      </c>
      <c r="J34" s="35"/>
      <c r="K34" s="36"/>
      <c r="L34" s="36"/>
      <c r="M34" s="37"/>
      <c r="N34" s="38"/>
      <c r="O34" s="58"/>
      <c r="P34" s="59"/>
      <c r="Q34" s="59"/>
      <c r="R34" s="60"/>
      <c r="S34" s="61"/>
      <c r="T34" s="74"/>
      <c r="U34" s="75"/>
      <c r="V34" s="75"/>
      <c r="W34" s="76"/>
      <c r="X34" s="77"/>
    </row>
    <row r="35" spans="1:24" ht="19.5" customHeight="1">
      <c r="A35" s="9"/>
      <c r="B35" s="9" t="str">
        <f>$O$2</f>
        <v>保護者</v>
      </c>
      <c r="C35" s="50">
        <f>O14</f>
        <v>175</v>
      </c>
      <c r="D35" s="51">
        <f>P14</f>
        <v>502</v>
      </c>
      <c r="E35" s="51">
        <f>Q14</f>
        <v>106</v>
      </c>
      <c r="F35" s="52">
        <f>R14</f>
        <v>8</v>
      </c>
      <c r="G35" s="53">
        <f>S14</f>
        <v>1</v>
      </c>
      <c r="H35" s="14"/>
      <c r="I35" s="5" t="s">
        <v>35</v>
      </c>
      <c r="J35" s="29"/>
      <c r="K35" s="30"/>
      <c r="L35" s="30"/>
      <c r="M35" s="31"/>
      <c r="N35" s="32"/>
      <c r="O35" s="50"/>
      <c r="P35" s="51"/>
      <c r="Q35" s="51"/>
      <c r="R35" s="52"/>
      <c r="S35" s="53"/>
      <c r="T35" s="66"/>
      <c r="U35" s="67"/>
      <c r="V35" s="67"/>
      <c r="W35" s="68"/>
      <c r="X35" s="69"/>
    </row>
    <row r="36" spans="1:24" ht="19.5" customHeight="1">
      <c r="A36" s="20"/>
      <c r="B36" s="21" t="str">
        <f>$T$2</f>
        <v>教職員</v>
      </c>
      <c r="C36" s="70">
        <f>T14</f>
        <v>21</v>
      </c>
      <c r="D36" s="71">
        <f>U14</f>
        <v>33</v>
      </c>
      <c r="E36" s="71">
        <f>V14</f>
        <v>0</v>
      </c>
      <c r="F36" s="72">
        <f>W14</f>
        <v>0</v>
      </c>
      <c r="G36" s="73">
        <f>X14</f>
        <v>0</v>
      </c>
      <c r="I36" s="5" t="s">
        <v>36</v>
      </c>
      <c r="J36" s="29"/>
      <c r="K36" s="30"/>
      <c r="L36" s="30"/>
      <c r="M36" s="31"/>
      <c r="N36" s="32"/>
      <c r="O36" s="50"/>
      <c r="P36" s="51"/>
      <c r="Q36" s="51"/>
      <c r="R36" s="52"/>
      <c r="S36" s="53"/>
      <c r="T36" s="66"/>
      <c r="U36" s="67"/>
      <c r="V36" s="67"/>
      <c r="W36" s="68"/>
      <c r="X36" s="69"/>
    </row>
    <row r="37" spans="1:24" ht="19.5" customHeight="1">
      <c r="A37" s="18" t="s">
        <v>62</v>
      </c>
      <c r="B37" s="18" t="str">
        <f>$J$2</f>
        <v>生徒</v>
      </c>
      <c r="C37" s="25">
        <f>J15</f>
        <v>239</v>
      </c>
      <c r="D37" s="26">
        <f>K15</f>
        <v>295</v>
      </c>
      <c r="E37" s="26">
        <f>L15</f>
        <v>138</v>
      </c>
      <c r="F37" s="27">
        <f>M15</f>
        <v>55</v>
      </c>
      <c r="G37" s="28">
        <f>N15</f>
        <v>2</v>
      </c>
      <c r="I37" s="5" t="s">
        <v>37</v>
      </c>
      <c r="J37" s="29"/>
      <c r="K37" s="30"/>
      <c r="L37" s="30"/>
      <c r="M37" s="31"/>
      <c r="N37" s="32"/>
      <c r="O37" s="50"/>
      <c r="P37" s="51"/>
      <c r="Q37" s="51"/>
      <c r="R37" s="52"/>
      <c r="S37" s="53"/>
      <c r="T37" s="66"/>
      <c r="U37" s="67"/>
      <c r="V37" s="67"/>
      <c r="W37" s="68"/>
      <c r="X37" s="69"/>
    </row>
    <row r="38" spans="1:24" ht="19.5" customHeight="1">
      <c r="A38" s="9"/>
      <c r="B38" s="9" t="str">
        <f>$O$2</f>
        <v>保護者</v>
      </c>
      <c r="C38" s="50">
        <f>O15</f>
        <v>187</v>
      </c>
      <c r="D38" s="51">
        <f>P15</f>
        <v>487</v>
      </c>
      <c r="E38" s="51">
        <f>Q15</f>
        <v>94</v>
      </c>
      <c r="F38" s="52">
        <f>R15</f>
        <v>22</v>
      </c>
      <c r="G38" s="53">
        <f>S15</f>
        <v>2</v>
      </c>
      <c r="I38" s="5" t="s">
        <v>38</v>
      </c>
      <c r="J38" s="29"/>
      <c r="K38" s="30"/>
      <c r="L38" s="30"/>
      <c r="M38" s="31"/>
      <c r="N38" s="32"/>
      <c r="O38" s="50"/>
      <c r="P38" s="51"/>
      <c r="Q38" s="51"/>
      <c r="R38" s="52"/>
      <c r="S38" s="53"/>
      <c r="T38" s="66"/>
      <c r="U38" s="67"/>
      <c r="V38" s="67"/>
      <c r="W38" s="68"/>
      <c r="X38" s="69"/>
    </row>
    <row r="39" spans="1:24" ht="19.5" customHeight="1">
      <c r="A39" s="20"/>
      <c r="B39" s="21" t="str">
        <f>$T$2</f>
        <v>教職員</v>
      </c>
      <c r="C39" s="70">
        <f>T15</f>
        <v>26</v>
      </c>
      <c r="D39" s="71">
        <f>U15</f>
        <v>27</v>
      </c>
      <c r="E39" s="71">
        <f>V15</f>
        <v>1</v>
      </c>
      <c r="F39" s="72">
        <f>W15</f>
        <v>0</v>
      </c>
      <c r="G39" s="73">
        <f>X15</f>
        <v>0</v>
      </c>
      <c r="H39" s="14"/>
      <c r="I39" s="5" t="s">
        <v>39</v>
      </c>
      <c r="J39" s="29"/>
      <c r="K39" s="30"/>
      <c r="L39" s="30"/>
      <c r="M39" s="31"/>
      <c r="N39" s="32"/>
      <c r="O39" s="50"/>
      <c r="P39" s="51"/>
      <c r="Q39" s="51"/>
      <c r="R39" s="52"/>
      <c r="S39" s="53"/>
      <c r="T39" s="66"/>
      <c r="U39" s="67"/>
      <c r="V39" s="67"/>
      <c r="W39" s="68"/>
      <c r="X39" s="69"/>
    </row>
    <row r="40" spans="1:24" ht="19.5" customHeight="1">
      <c r="A40" s="18" t="s">
        <v>63</v>
      </c>
      <c r="B40" s="18" t="str">
        <f>$J$2</f>
        <v>生徒</v>
      </c>
      <c r="C40" s="25">
        <f>J16</f>
        <v>353</v>
      </c>
      <c r="D40" s="26">
        <f>K16</f>
        <v>287</v>
      </c>
      <c r="E40" s="26">
        <f>L16</f>
        <v>70</v>
      </c>
      <c r="F40" s="27">
        <f>M16</f>
        <v>18</v>
      </c>
      <c r="G40" s="28">
        <f>N16</f>
        <v>1</v>
      </c>
      <c r="I40" s="5" t="s">
        <v>40</v>
      </c>
      <c r="J40" s="29"/>
      <c r="K40" s="30"/>
      <c r="L40" s="30"/>
      <c r="M40" s="31"/>
      <c r="N40" s="32"/>
      <c r="O40" s="50"/>
      <c r="P40" s="51"/>
      <c r="Q40" s="51"/>
      <c r="R40" s="52"/>
      <c r="S40" s="53"/>
      <c r="T40" s="66"/>
      <c r="U40" s="67"/>
      <c r="V40" s="67"/>
      <c r="W40" s="68"/>
      <c r="X40" s="69"/>
    </row>
    <row r="41" spans="1:24" ht="19.5" customHeight="1">
      <c r="A41" s="9"/>
      <c r="B41" s="9" t="str">
        <f>$O$2</f>
        <v>保護者</v>
      </c>
      <c r="C41" s="50">
        <f>O16</f>
        <v>241</v>
      </c>
      <c r="D41" s="51">
        <f>P16</f>
        <v>468</v>
      </c>
      <c r="E41" s="51">
        <f>Q16</f>
        <v>74</v>
      </c>
      <c r="F41" s="52">
        <f>R16</f>
        <v>9</v>
      </c>
      <c r="G41" s="53">
        <f>S16</f>
        <v>0</v>
      </c>
      <c r="I41" s="5" t="s">
        <v>41</v>
      </c>
      <c r="J41" s="29"/>
      <c r="K41" s="30"/>
      <c r="L41" s="30"/>
      <c r="M41" s="31"/>
      <c r="N41" s="32"/>
      <c r="O41" s="50"/>
      <c r="P41" s="51"/>
      <c r="Q41" s="51"/>
      <c r="R41" s="52"/>
      <c r="S41" s="53"/>
      <c r="T41" s="66"/>
      <c r="U41" s="67"/>
      <c r="V41" s="67"/>
      <c r="W41" s="68"/>
      <c r="X41" s="69"/>
    </row>
    <row r="42" spans="1:24" ht="19.5" customHeight="1">
      <c r="A42" s="20"/>
      <c r="B42" s="21" t="str">
        <f>$T$2</f>
        <v>教職員</v>
      </c>
      <c r="C42" s="70">
        <f>T16</f>
        <v>29</v>
      </c>
      <c r="D42" s="71">
        <f>U16</f>
        <v>21</v>
      </c>
      <c r="E42" s="71">
        <f>V16</f>
        <v>4</v>
      </c>
      <c r="F42" s="72">
        <f>W16</f>
        <v>0</v>
      </c>
      <c r="G42" s="73">
        <f>X16</f>
        <v>0</v>
      </c>
      <c r="I42" s="5" t="s">
        <v>42</v>
      </c>
      <c r="J42" s="29"/>
      <c r="K42" s="30"/>
      <c r="L42" s="30"/>
      <c r="M42" s="31"/>
      <c r="N42" s="32"/>
      <c r="O42" s="50"/>
      <c r="P42" s="51"/>
      <c r="Q42" s="51"/>
      <c r="R42" s="52"/>
      <c r="S42" s="53"/>
      <c r="T42" s="66"/>
      <c r="U42" s="67"/>
      <c r="V42" s="67"/>
      <c r="W42" s="68"/>
      <c r="X42" s="69"/>
    </row>
    <row r="43" spans="1:24" ht="19.5" customHeight="1">
      <c r="A43" s="18" t="s">
        <v>64</v>
      </c>
      <c r="B43" s="18" t="str">
        <f>$J$2</f>
        <v>生徒</v>
      </c>
      <c r="C43" s="25">
        <f>J17</f>
        <v>225</v>
      </c>
      <c r="D43" s="26">
        <f>K17</f>
        <v>305</v>
      </c>
      <c r="E43" s="26">
        <f>L17</f>
        <v>137</v>
      </c>
      <c r="F43" s="27">
        <f>M17</f>
        <v>61</v>
      </c>
      <c r="G43" s="28">
        <f>N17</f>
        <v>1</v>
      </c>
      <c r="H43" s="14"/>
      <c r="I43" s="39" t="s">
        <v>43</v>
      </c>
      <c r="J43" s="40"/>
      <c r="K43" s="41"/>
      <c r="L43" s="41"/>
      <c r="M43" s="42"/>
      <c r="N43" s="43"/>
      <c r="O43" s="54"/>
      <c r="P43" s="55"/>
      <c r="Q43" s="55"/>
      <c r="R43" s="56"/>
      <c r="S43" s="57"/>
      <c r="T43" s="70"/>
      <c r="U43" s="71"/>
      <c r="V43" s="71"/>
      <c r="W43" s="72"/>
      <c r="X43" s="73"/>
    </row>
    <row r="44" spans="1:24" ht="19.5" customHeight="1">
      <c r="A44" s="9"/>
      <c r="B44" s="9" t="str">
        <f>$O$2</f>
        <v>保護者</v>
      </c>
      <c r="C44" s="50">
        <f>O17</f>
        <v>233</v>
      </c>
      <c r="D44" s="51">
        <f>P17</f>
        <v>442</v>
      </c>
      <c r="E44" s="51">
        <f>Q17</f>
        <v>105</v>
      </c>
      <c r="F44" s="52">
        <f>R17</f>
        <v>12</v>
      </c>
      <c r="G44" s="53">
        <f>S17</f>
        <v>0</v>
      </c>
      <c r="I44" s="5" t="s">
        <v>44</v>
      </c>
      <c r="J44" s="35"/>
      <c r="K44" s="36"/>
      <c r="L44" s="36"/>
      <c r="M44" s="37"/>
      <c r="N44" s="38"/>
      <c r="O44" s="58"/>
      <c r="P44" s="59"/>
      <c r="Q44" s="59"/>
      <c r="R44" s="60"/>
      <c r="S44" s="61"/>
      <c r="T44" s="74"/>
      <c r="U44" s="75"/>
      <c r="V44" s="75"/>
      <c r="W44" s="76"/>
      <c r="X44" s="77"/>
    </row>
    <row r="45" spans="1:24" ht="19.5" customHeight="1">
      <c r="A45" s="20"/>
      <c r="B45" s="21" t="str">
        <f>$T$2</f>
        <v>教職員</v>
      </c>
      <c r="C45" s="70">
        <f>T17</f>
        <v>23</v>
      </c>
      <c r="D45" s="71">
        <f>U17</f>
        <v>28</v>
      </c>
      <c r="E45" s="71">
        <f>V17</f>
        <v>3</v>
      </c>
      <c r="F45" s="72">
        <f>W17</f>
        <v>0</v>
      </c>
      <c r="G45" s="73">
        <f>X17</f>
        <v>0</v>
      </c>
      <c r="I45" s="5" t="s">
        <v>45</v>
      </c>
      <c r="J45" s="29"/>
      <c r="K45" s="30"/>
      <c r="L45" s="30"/>
      <c r="M45" s="31"/>
      <c r="N45" s="32"/>
      <c r="O45" s="50"/>
      <c r="P45" s="51"/>
      <c r="Q45" s="51"/>
      <c r="R45" s="52"/>
      <c r="S45" s="53"/>
      <c r="T45" s="66"/>
      <c r="U45" s="67"/>
      <c r="V45" s="67"/>
      <c r="W45" s="68"/>
      <c r="X45" s="69"/>
    </row>
    <row r="46" spans="1:24" ht="19.5" customHeight="1">
      <c r="A46" s="18" t="s">
        <v>65</v>
      </c>
      <c r="B46" s="18" t="str">
        <f>$J$2</f>
        <v>生徒</v>
      </c>
      <c r="C46" s="25">
        <f>J18</f>
        <v>244</v>
      </c>
      <c r="D46" s="26">
        <f>K18</f>
        <v>334</v>
      </c>
      <c r="E46" s="26">
        <f>L18</f>
        <v>112</v>
      </c>
      <c r="F46" s="27">
        <f>M18</f>
        <v>36</v>
      </c>
      <c r="G46" s="28">
        <f>N18</f>
        <v>3</v>
      </c>
      <c r="I46" s="5" t="s">
        <v>46</v>
      </c>
      <c r="J46" s="29"/>
      <c r="K46" s="30"/>
      <c r="L46" s="30"/>
      <c r="M46" s="31"/>
      <c r="N46" s="32"/>
      <c r="O46" s="50"/>
      <c r="P46" s="51"/>
      <c r="Q46" s="51"/>
      <c r="R46" s="52"/>
      <c r="S46" s="53"/>
      <c r="T46" s="66"/>
      <c r="U46" s="67"/>
      <c r="V46" s="67"/>
      <c r="W46" s="68"/>
      <c r="X46" s="69"/>
    </row>
    <row r="47" spans="1:24" ht="19.5" customHeight="1">
      <c r="A47" s="9"/>
      <c r="B47" s="9" t="str">
        <f>$O$2</f>
        <v>保護者</v>
      </c>
      <c r="C47" s="50">
        <f>O18</f>
        <v>209</v>
      </c>
      <c r="D47" s="51">
        <f>P18</f>
        <v>466</v>
      </c>
      <c r="E47" s="51">
        <f>Q18</f>
        <v>103</v>
      </c>
      <c r="F47" s="52">
        <f>R18</f>
        <v>10</v>
      </c>
      <c r="G47" s="53">
        <f>S18</f>
        <v>4</v>
      </c>
      <c r="H47" s="14"/>
      <c r="I47" s="5" t="s">
        <v>47</v>
      </c>
      <c r="J47" s="29"/>
      <c r="K47" s="30"/>
      <c r="L47" s="30"/>
      <c r="M47" s="31"/>
      <c r="N47" s="32"/>
      <c r="O47" s="50"/>
      <c r="P47" s="51"/>
      <c r="Q47" s="51"/>
      <c r="R47" s="52"/>
      <c r="S47" s="53"/>
      <c r="T47" s="66"/>
      <c r="U47" s="67"/>
      <c r="V47" s="67"/>
      <c r="W47" s="68"/>
      <c r="X47" s="69"/>
    </row>
    <row r="48" spans="1:24" ht="19.5" customHeight="1">
      <c r="A48" s="20"/>
      <c r="B48" s="21" t="str">
        <f>$T$2</f>
        <v>教職員</v>
      </c>
      <c r="C48" s="70">
        <f>T18</f>
        <v>17</v>
      </c>
      <c r="D48" s="71">
        <f>U18</f>
        <v>36</v>
      </c>
      <c r="E48" s="71">
        <f>V18</f>
        <v>1</v>
      </c>
      <c r="F48" s="72">
        <f>W18</f>
        <v>0</v>
      </c>
      <c r="G48" s="73">
        <f>X18</f>
        <v>0</v>
      </c>
      <c r="I48" s="5" t="s">
        <v>48</v>
      </c>
      <c r="J48" s="29"/>
      <c r="K48" s="30"/>
      <c r="L48" s="30"/>
      <c r="M48" s="31"/>
      <c r="N48" s="32"/>
      <c r="O48" s="50"/>
      <c r="P48" s="51"/>
      <c r="Q48" s="51"/>
      <c r="R48" s="52"/>
      <c r="S48" s="53"/>
      <c r="T48" s="66"/>
      <c r="U48" s="67"/>
      <c r="V48" s="67"/>
      <c r="W48" s="68"/>
      <c r="X48" s="69"/>
    </row>
    <row r="49" spans="1:24" ht="19.5" customHeight="1">
      <c r="A49" s="18" t="s">
        <v>66</v>
      </c>
      <c r="B49" s="18" t="str">
        <f>$J$2</f>
        <v>生徒</v>
      </c>
      <c r="C49" s="25">
        <f>J19</f>
        <v>306</v>
      </c>
      <c r="D49" s="26">
        <f>K19</f>
        <v>318</v>
      </c>
      <c r="E49" s="26">
        <f>L19</f>
        <v>78</v>
      </c>
      <c r="F49" s="27">
        <f>M19</f>
        <v>25</v>
      </c>
      <c r="G49" s="28">
        <f>N19</f>
        <v>2</v>
      </c>
      <c r="I49" s="5" t="s">
        <v>49</v>
      </c>
      <c r="J49" s="29"/>
      <c r="K49" s="30"/>
      <c r="L49" s="30"/>
      <c r="M49" s="31"/>
      <c r="N49" s="32"/>
      <c r="O49" s="50"/>
      <c r="P49" s="51"/>
      <c r="Q49" s="51"/>
      <c r="R49" s="52"/>
      <c r="S49" s="53"/>
      <c r="T49" s="66"/>
      <c r="U49" s="67"/>
      <c r="V49" s="67"/>
      <c r="W49" s="68"/>
      <c r="X49" s="69"/>
    </row>
    <row r="50" spans="1:24" ht="19.5" customHeight="1">
      <c r="A50" s="9"/>
      <c r="B50" s="9" t="str">
        <f>$O$2</f>
        <v>保護者</v>
      </c>
      <c r="C50" s="50">
        <f>O19</f>
        <v>233</v>
      </c>
      <c r="D50" s="51">
        <f>P19</f>
        <v>474</v>
      </c>
      <c r="E50" s="51">
        <f>Q19</f>
        <v>79</v>
      </c>
      <c r="F50" s="52">
        <f>R19</f>
        <v>3</v>
      </c>
      <c r="G50" s="53">
        <f>S19</f>
        <v>3</v>
      </c>
      <c r="I50" s="5" t="s">
        <v>50</v>
      </c>
      <c r="J50" s="29"/>
      <c r="K50" s="30"/>
      <c r="L50" s="30"/>
      <c r="M50" s="31"/>
      <c r="N50" s="32"/>
      <c r="O50" s="50"/>
      <c r="P50" s="51"/>
      <c r="Q50" s="51"/>
      <c r="R50" s="52"/>
      <c r="S50" s="53"/>
      <c r="T50" s="66"/>
      <c r="U50" s="67"/>
      <c r="V50" s="67"/>
      <c r="W50" s="68"/>
      <c r="X50" s="69"/>
    </row>
    <row r="51" spans="1:24" ht="19.5" customHeight="1">
      <c r="A51" s="20"/>
      <c r="B51" s="21" t="str">
        <f>$T$2</f>
        <v>教職員</v>
      </c>
      <c r="C51" s="70">
        <f>T19</f>
        <v>19</v>
      </c>
      <c r="D51" s="71">
        <f>U19</f>
        <v>29</v>
      </c>
      <c r="E51" s="71">
        <f>V19</f>
        <v>6</v>
      </c>
      <c r="F51" s="72">
        <f>W19</f>
        <v>0</v>
      </c>
      <c r="G51" s="73">
        <f>X19</f>
        <v>0</v>
      </c>
      <c r="H51" s="14"/>
      <c r="I51" s="5" t="s">
        <v>51</v>
      </c>
      <c r="J51" s="29"/>
      <c r="K51" s="30"/>
      <c r="L51" s="30"/>
      <c r="M51" s="31"/>
      <c r="N51" s="32"/>
      <c r="O51" s="50"/>
      <c r="P51" s="51"/>
      <c r="Q51" s="51"/>
      <c r="R51" s="52"/>
      <c r="S51" s="53"/>
      <c r="T51" s="66"/>
      <c r="U51" s="67"/>
      <c r="V51" s="67"/>
      <c r="W51" s="68"/>
      <c r="X51" s="69"/>
    </row>
    <row r="52" spans="1:24" ht="19.5" customHeight="1">
      <c r="A52" s="18" t="s">
        <v>67</v>
      </c>
      <c r="B52" s="18" t="str">
        <f>$J$2</f>
        <v>生徒</v>
      </c>
      <c r="C52" s="25">
        <f>J20</f>
        <v>463</v>
      </c>
      <c r="D52" s="26">
        <f>K20</f>
        <v>218</v>
      </c>
      <c r="E52" s="26">
        <f>L20</f>
        <v>33</v>
      </c>
      <c r="F52" s="27">
        <f>M20</f>
        <v>13</v>
      </c>
      <c r="G52" s="28">
        <f>N20</f>
        <v>2</v>
      </c>
      <c r="I52" s="5" t="s">
        <v>52</v>
      </c>
      <c r="J52" s="29"/>
      <c r="K52" s="30"/>
      <c r="L52" s="30"/>
      <c r="M52" s="31"/>
      <c r="N52" s="32"/>
      <c r="O52" s="50"/>
      <c r="P52" s="51"/>
      <c r="Q52" s="51"/>
      <c r="R52" s="52"/>
      <c r="S52" s="53"/>
      <c r="T52" s="66"/>
      <c r="U52" s="67"/>
      <c r="V52" s="67"/>
      <c r="W52" s="68"/>
      <c r="X52" s="69"/>
    </row>
    <row r="53" spans="1:24" ht="19.5" customHeight="1">
      <c r="A53" s="9"/>
      <c r="B53" s="9" t="str">
        <f>$O$2</f>
        <v>保護者</v>
      </c>
      <c r="C53" s="50">
        <f>O20</f>
        <v>331</v>
      </c>
      <c r="D53" s="51">
        <f>P20</f>
        <v>404</v>
      </c>
      <c r="E53" s="51">
        <f>Q20</f>
        <v>53</v>
      </c>
      <c r="F53" s="52">
        <f>R20</f>
        <v>3</v>
      </c>
      <c r="G53" s="53">
        <f>S20</f>
        <v>1</v>
      </c>
      <c r="I53" s="5" t="s">
        <v>53</v>
      </c>
      <c r="J53" s="29"/>
      <c r="K53" s="30"/>
      <c r="L53" s="30"/>
      <c r="M53" s="31"/>
      <c r="N53" s="32"/>
      <c r="O53" s="50"/>
      <c r="P53" s="51"/>
      <c r="Q53" s="51"/>
      <c r="R53" s="52"/>
      <c r="S53" s="53"/>
      <c r="T53" s="66"/>
      <c r="U53" s="67"/>
      <c r="V53" s="67"/>
      <c r="W53" s="68"/>
      <c r="X53" s="69"/>
    </row>
    <row r="54" spans="1:24" ht="19.5" customHeight="1">
      <c r="A54" s="20"/>
      <c r="B54" s="21" t="str">
        <f>$T$2</f>
        <v>教職員</v>
      </c>
      <c r="C54" s="70">
        <f>T20</f>
        <v>34</v>
      </c>
      <c r="D54" s="71">
        <f>U20</f>
        <v>19</v>
      </c>
      <c r="E54" s="71">
        <f>V20</f>
        <v>1</v>
      </c>
      <c r="F54" s="72">
        <f>W20</f>
        <v>0</v>
      </c>
      <c r="G54" s="73">
        <f>X20</f>
        <v>0</v>
      </c>
      <c r="I54" s="22"/>
      <c r="J54" s="23"/>
      <c r="K54" s="23"/>
      <c r="L54" s="23"/>
      <c r="M54" s="23"/>
      <c r="N54" s="23"/>
      <c r="O54" s="23"/>
      <c r="P54" s="23"/>
      <c r="Q54" s="23"/>
      <c r="R54" s="23"/>
      <c r="S54" s="23"/>
      <c r="T54" s="23"/>
      <c r="U54" s="23"/>
      <c r="V54" s="23"/>
      <c r="W54" s="23"/>
      <c r="X54" s="23"/>
    </row>
    <row r="55" spans="1:24" ht="19.5" customHeight="1">
      <c r="A55" s="18" t="s">
        <v>68</v>
      </c>
      <c r="B55" s="18" t="str">
        <f>$J$2</f>
        <v>生徒</v>
      </c>
      <c r="C55" s="25">
        <f>J21</f>
        <v>443</v>
      </c>
      <c r="D55" s="26">
        <f>K21</f>
        <v>220</v>
      </c>
      <c r="E55" s="26">
        <f>L21</f>
        <v>44</v>
      </c>
      <c r="F55" s="27">
        <f>M21</f>
        <v>18</v>
      </c>
      <c r="G55" s="28">
        <f>N21</f>
        <v>4</v>
      </c>
      <c r="H55" s="14"/>
    </row>
    <row r="56" spans="1:24" ht="19.5" customHeight="1">
      <c r="A56" s="9"/>
      <c r="B56" s="9" t="str">
        <f>$O$2</f>
        <v>保護者</v>
      </c>
      <c r="C56" s="50">
        <f>O21</f>
        <v>315</v>
      </c>
      <c r="D56" s="51">
        <f>P21</f>
        <v>401</v>
      </c>
      <c r="E56" s="51">
        <f>Q21</f>
        <v>66</v>
      </c>
      <c r="F56" s="52">
        <f>R21</f>
        <v>7</v>
      </c>
      <c r="G56" s="53">
        <f>S21</f>
        <v>3</v>
      </c>
    </row>
    <row r="57" spans="1:24" ht="19.5" customHeight="1">
      <c r="A57" s="20"/>
      <c r="B57" s="21" t="str">
        <f>$T$2</f>
        <v>教職員</v>
      </c>
      <c r="C57" s="70">
        <f>T21</f>
        <v>19</v>
      </c>
      <c r="D57" s="71">
        <f>U21</f>
        <v>28</v>
      </c>
      <c r="E57" s="71">
        <f>V21</f>
        <v>7</v>
      </c>
      <c r="F57" s="72">
        <f>W21</f>
        <v>0</v>
      </c>
      <c r="G57" s="73">
        <f>X21</f>
        <v>0</v>
      </c>
    </row>
    <row r="58" spans="1:24" ht="19.5" customHeight="1">
      <c r="A58" s="18" t="s">
        <v>69</v>
      </c>
      <c r="B58" s="18" t="str">
        <f>$J$2</f>
        <v>生徒</v>
      </c>
      <c r="C58" s="25">
        <f>J22</f>
        <v>451</v>
      </c>
      <c r="D58" s="26">
        <f>K22</f>
        <v>216</v>
      </c>
      <c r="E58" s="26">
        <f>L22</f>
        <v>37</v>
      </c>
      <c r="F58" s="27">
        <f>M22</f>
        <v>22</v>
      </c>
      <c r="G58" s="28">
        <f>N22</f>
        <v>3</v>
      </c>
    </row>
    <row r="59" spans="1:24" ht="19.5" customHeight="1">
      <c r="A59" s="9"/>
      <c r="B59" s="9" t="str">
        <f>$O$2</f>
        <v>保護者</v>
      </c>
      <c r="C59" s="50">
        <f>O22</f>
        <v>386</v>
      </c>
      <c r="D59" s="51">
        <f>P22</f>
        <v>355</v>
      </c>
      <c r="E59" s="51">
        <f>Q22</f>
        <v>45</v>
      </c>
      <c r="F59" s="52">
        <f>R22</f>
        <v>5</v>
      </c>
      <c r="G59" s="53">
        <f>S22</f>
        <v>1</v>
      </c>
      <c r="H59" s="14"/>
    </row>
    <row r="60" spans="1:24" ht="19.5" customHeight="1">
      <c r="A60" s="20"/>
      <c r="B60" s="21" t="str">
        <f>$T$2</f>
        <v>教職員</v>
      </c>
      <c r="C60" s="70">
        <f>T22</f>
        <v>31</v>
      </c>
      <c r="D60" s="71">
        <f>U22</f>
        <v>22</v>
      </c>
      <c r="E60" s="71">
        <f>V22</f>
        <v>1</v>
      </c>
      <c r="F60" s="72">
        <f>W22</f>
        <v>0</v>
      </c>
      <c r="G60" s="73">
        <f>X22</f>
        <v>0</v>
      </c>
    </row>
    <row r="61" spans="1:24" ht="19.5" customHeight="1">
      <c r="A61" s="18" t="s">
        <v>70</v>
      </c>
      <c r="B61" s="18" t="str">
        <f>$J$2</f>
        <v>生徒</v>
      </c>
      <c r="C61" s="25">
        <f>J23</f>
        <v>401</v>
      </c>
      <c r="D61" s="26">
        <f>K23</f>
        <v>228</v>
      </c>
      <c r="E61" s="26">
        <f>L23</f>
        <v>66</v>
      </c>
      <c r="F61" s="27">
        <f>M23</f>
        <v>32</v>
      </c>
      <c r="G61" s="28">
        <f>N23</f>
        <v>2</v>
      </c>
    </row>
    <row r="62" spans="1:24" ht="19.5" customHeight="1">
      <c r="A62" s="9"/>
      <c r="B62" s="9" t="str">
        <f>$O$2</f>
        <v>保護者</v>
      </c>
      <c r="C62" s="50">
        <f>O23</f>
        <v>329</v>
      </c>
      <c r="D62" s="51">
        <f>P23</f>
        <v>390</v>
      </c>
      <c r="E62" s="51">
        <f>Q23</f>
        <v>64</v>
      </c>
      <c r="F62" s="52">
        <f>R23</f>
        <v>7</v>
      </c>
      <c r="G62" s="53">
        <f>S23</f>
        <v>2</v>
      </c>
    </row>
    <row r="63" spans="1:24" ht="19.5" customHeight="1">
      <c r="A63" s="20"/>
      <c r="B63" s="21" t="str">
        <f>$T$2</f>
        <v>教職員</v>
      </c>
      <c r="C63" s="70">
        <f>T23</f>
        <v>35</v>
      </c>
      <c r="D63" s="71">
        <f>U23</f>
        <v>18</v>
      </c>
      <c r="E63" s="71">
        <f>V23</f>
        <v>1</v>
      </c>
      <c r="F63" s="72">
        <f>W23</f>
        <v>0</v>
      </c>
      <c r="G63" s="73">
        <f>X23</f>
        <v>0</v>
      </c>
      <c r="H63" s="14"/>
    </row>
    <row r="64" spans="1:24" ht="19.5" customHeight="1">
      <c r="A64" s="18" t="s">
        <v>104</v>
      </c>
      <c r="B64" s="18" t="str">
        <f>$J$2</f>
        <v>生徒</v>
      </c>
      <c r="C64" s="25">
        <f>J24</f>
        <v>253</v>
      </c>
      <c r="D64" s="26">
        <f>K24</f>
        <v>255</v>
      </c>
      <c r="E64" s="26">
        <f>L24</f>
        <v>149</v>
      </c>
      <c r="F64" s="27">
        <f>M24</f>
        <v>63</v>
      </c>
      <c r="G64" s="28">
        <f>N24</f>
        <v>9</v>
      </c>
    </row>
    <row r="65" spans="1:8" ht="19.5" customHeight="1">
      <c r="A65" s="9"/>
      <c r="B65" s="9" t="str">
        <f>$O$2</f>
        <v>保護者</v>
      </c>
      <c r="C65" s="50">
        <f>O24</f>
        <v>276</v>
      </c>
      <c r="D65" s="51">
        <f>P24</f>
        <v>353</v>
      </c>
      <c r="E65" s="51">
        <f>Q24</f>
        <v>147</v>
      </c>
      <c r="F65" s="52">
        <f>R24</f>
        <v>11</v>
      </c>
      <c r="G65" s="53">
        <f>S24</f>
        <v>5</v>
      </c>
    </row>
    <row r="66" spans="1:8" ht="19.5" customHeight="1">
      <c r="A66" s="20"/>
      <c r="B66" s="21" t="str">
        <f>$T$2</f>
        <v>教職員</v>
      </c>
      <c r="C66" s="70">
        <f>T24</f>
        <v>0</v>
      </c>
      <c r="D66" s="71">
        <f>U24</f>
        <v>0</v>
      </c>
      <c r="E66" s="71">
        <f>V24</f>
        <v>0</v>
      </c>
      <c r="F66" s="72">
        <f>W24</f>
        <v>0</v>
      </c>
      <c r="G66" s="73">
        <f>X24</f>
        <v>0</v>
      </c>
    </row>
    <row r="67" spans="1:8" ht="19.5" customHeight="1">
      <c r="A67" s="18" t="s">
        <v>71</v>
      </c>
      <c r="B67" s="18" t="str">
        <f>$J$2</f>
        <v>生徒</v>
      </c>
      <c r="C67" s="25">
        <f>J25</f>
        <v>162</v>
      </c>
      <c r="D67" s="26">
        <f>K25</f>
        <v>257</v>
      </c>
      <c r="E67" s="26">
        <f>L25</f>
        <v>211</v>
      </c>
      <c r="F67" s="27">
        <f>M25</f>
        <v>97</v>
      </c>
      <c r="G67" s="28">
        <f>N25</f>
        <v>2</v>
      </c>
      <c r="H67" s="14"/>
    </row>
    <row r="68" spans="1:8" ht="19.5" customHeight="1">
      <c r="A68" s="9"/>
      <c r="B68" s="9" t="str">
        <f>$O$2</f>
        <v>保護者</v>
      </c>
      <c r="C68" s="50">
        <f>O25</f>
        <v>122</v>
      </c>
      <c r="D68" s="51">
        <f>P25</f>
        <v>364</v>
      </c>
      <c r="E68" s="51">
        <f>Q25</f>
        <v>245</v>
      </c>
      <c r="F68" s="52">
        <f>R25</f>
        <v>58</v>
      </c>
      <c r="G68" s="53">
        <f>S25</f>
        <v>3</v>
      </c>
    </row>
    <row r="69" spans="1:8" ht="19.5" customHeight="1">
      <c r="A69" s="20"/>
      <c r="B69" s="21" t="str">
        <f>$T$2</f>
        <v>教職員</v>
      </c>
      <c r="C69" s="70">
        <f>T25</f>
        <v>0</v>
      </c>
      <c r="D69" s="71">
        <f>U25</f>
        <v>0</v>
      </c>
      <c r="E69" s="71">
        <f>V25</f>
        <v>0</v>
      </c>
      <c r="F69" s="72">
        <f>W25</f>
        <v>0</v>
      </c>
      <c r="G69" s="73">
        <f>X25</f>
        <v>0</v>
      </c>
    </row>
    <row r="70" spans="1:8" ht="19.5" customHeight="1">
      <c r="A70" s="18" t="s">
        <v>72</v>
      </c>
      <c r="B70" s="18" t="str">
        <f>$J$2</f>
        <v>生徒</v>
      </c>
      <c r="C70" s="25">
        <f>J26</f>
        <v>128</v>
      </c>
      <c r="D70" s="26">
        <f>K26</f>
        <v>264</v>
      </c>
      <c r="E70" s="26">
        <f>L26</f>
        <v>218</v>
      </c>
      <c r="F70" s="27">
        <f>M26</f>
        <v>106</v>
      </c>
      <c r="G70" s="28">
        <f>N26</f>
        <v>13</v>
      </c>
    </row>
    <row r="71" spans="1:8" ht="19.5" customHeight="1">
      <c r="A71" s="9"/>
      <c r="B71" s="9" t="str">
        <f>$O$2</f>
        <v>保護者</v>
      </c>
      <c r="C71" s="50">
        <f>O26</f>
        <v>140</v>
      </c>
      <c r="D71" s="51">
        <f>P26</f>
        <v>348</v>
      </c>
      <c r="E71" s="51">
        <f>Q26</f>
        <v>242</v>
      </c>
      <c r="F71" s="52">
        <f>R26</f>
        <v>50</v>
      </c>
      <c r="G71" s="53">
        <f>S26</f>
        <v>12</v>
      </c>
      <c r="H71" s="14"/>
    </row>
    <row r="72" spans="1:8" ht="19.5" customHeight="1">
      <c r="A72" s="20"/>
      <c r="B72" s="21" t="str">
        <f>$T$2</f>
        <v>教職員</v>
      </c>
      <c r="C72" s="70">
        <f>T26</f>
        <v>0</v>
      </c>
      <c r="D72" s="71">
        <f>U26</f>
        <v>0</v>
      </c>
      <c r="E72" s="71">
        <f>V26</f>
        <v>0</v>
      </c>
      <c r="F72" s="72">
        <f>W26</f>
        <v>0</v>
      </c>
      <c r="G72" s="73">
        <f>X26</f>
        <v>0</v>
      </c>
    </row>
    <row r="73" spans="1:8" ht="19.5" customHeight="1">
      <c r="A73" s="18" t="s">
        <v>73</v>
      </c>
      <c r="B73" s="18" t="str">
        <f>$J$2</f>
        <v>生徒</v>
      </c>
      <c r="C73" s="25">
        <f>J27</f>
        <v>0</v>
      </c>
      <c r="D73" s="26">
        <f>K27</f>
        <v>0</v>
      </c>
      <c r="E73" s="26">
        <f>L27</f>
        <v>0</v>
      </c>
      <c r="F73" s="27">
        <f>M27</f>
        <v>0</v>
      </c>
      <c r="G73" s="28">
        <f>N27</f>
        <v>0</v>
      </c>
    </row>
    <row r="74" spans="1:8" ht="19.5" customHeight="1">
      <c r="A74" s="9"/>
      <c r="B74" s="9" t="str">
        <f>$O$2</f>
        <v>保護者</v>
      </c>
      <c r="C74" s="50">
        <f>O27</f>
        <v>0</v>
      </c>
      <c r="D74" s="51">
        <f>P27</f>
        <v>0</v>
      </c>
      <c r="E74" s="51">
        <f>Q27</f>
        <v>0</v>
      </c>
      <c r="F74" s="52">
        <f>R27</f>
        <v>0</v>
      </c>
      <c r="G74" s="53">
        <f>S27</f>
        <v>0</v>
      </c>
    </row>
    <row r="75" spans="1:8" ht="19.5" customHeight="1">
      <c r="A75" s="20"/>
      <c r="B75" s="21" t="str">
        <f>$T$2</f>
        <v>教職員</v>
      </c>
      <c r="C75" s="70">
        <f>T27</f>
        <v>0</v>
      </c>
      <c r="D75" s="71">
        <f>U27</f>
        <v>0</v>
      </c>
      <c r="E75" s="71">
        <f>V27</f>
        <v>0</v>
      </c>
      <c r="F75" s="72">
        <f>W27</f>
        <v>0</v>
      </c>
      <c r="G75" s="73">
        <f>X27</f>
        <v>0</v>
      </c>
      <c r="H75" s="14"/>
    </row>
    <row r="76" spans="1:8" ht="19.5" customHeight="1">
      <c r="A76" s="18" t="s">
        <v>74</v>
      </c>
      <c r="B76" s="18" t="str">
        <f>$J$2</f>
        <v>生徒</v>
      </c>
      <c r="C76" s="25">
        <f>J28</f>
        <v>0</v>
      </c>
      <c r="D76" s="26">
        <f>K28</f>
        <v>0</v>
      </c>
      <c r="E76" s="26">
        <f>L28</f>
        <v>0</v>
      </c>
      <c r="F76" s="27">
        <f>M28</f>
        <v>0</v>
      </c>
      <c r="G76" s="28">
        <f>N28</f>
        <v>0</v>
      </c>
    </row>
    <row r="77" spans="1:8" ht="19.5" customHeight="1">
      <c r="A77" s="9"/>
      <c r="B77" s="9" t="str">
        <f>$O$2</f>
        <v>保護者</v>
      </c>
      <c r="C77" s="50">
        <f>O28</f>
        <v>0</v>
      </c>
      <c r="D77" s="51">
        <f>P28</f>
        <v>0</v>
      </c>
      <c r="E77" s="51">
        <f>Q28</f>
        <v>0</v>
      </c>
      <c r="F77" s="52">
        <f>R28</f>
        <v>0</v>
      </c>
      <c r="G77" s="53">
        <f>S28</f>
        <v>0</v>
      </c>
    </row>
    <row r="78" spans="1:8" ht="19.5" customHeight="1">
      <c r="A78" s="20"/>
      <c r="B78" s="21" t="str">
        <f>$T$2</f>
        <v>教職員</v>
      </c>
      <c r="C78" s="70">
        <f>T28</f>
        <v>0</v>
      </c>
      <c r="D78" s="71">
        <f>U28</f>
        <v>0</v>
      </c>
      <c r="E78" s="71">
        <f>V28</f>
        <v>0</v>
      </c>
      <c r="F78" s="72">
        <f>W28</f>
        <v>0</v>
      </c>
      <c r="G78" s="73">
        <f>X28</f>
        <v>0</v>
      </c>
    </row>
    <row r="79" spans="1:8" ht="19.5" customHeight="1">
      <c r="A79" s="18" t="s">
        <v>75</v>
      </c>
      <c r="B79" s="18" t="str">
        <f>$J$2</f>
        <v>生徒</v>
      </c>
      <c r="C79" s="25">
        <f>J29</f>
        <v>0</v>
      </c>
      <c r="D79" s="26">
        <f>K29</f>
        <v>0</v>
      </c>
      <c r="E79" s="26">
        <f>L29</f>
        <v>0</v>
      </c>
      <c r="F79" s="27">
        <f>M29</f>
        <v>0</v>
      </c>
      <c r="G79" s="28">
        <f>N29</f>
        <v>0</v>
      </c>
      <c r="H79" s="14"/>
    </row>
    <row r="80" spans="1:8" ht="19.5" customHeight="1">
      <c r="A80" s="9"/>
      <c r="B80" s="9" t="str">
        <f>$O$2</f>
        <v>保護者</v>
      </c>
      <c r="C80" s="50">
        <f>O29</f>
        <v>0</v>
      </c>
      <c r="D80" s="51">
        <f>P29</f>
        <v>0</v>
      </c>
      <c r="E80" s="51">
        <f>Q29</f>
        <v>0</v>
      </c>
      <c r="F80" s="52">
        <f>R29</f>
        <v>0</v>
      </c>
      <c r="G80" s="53">
        <f>S29</f>
        <v>0</v>
      </c>
    </row>
    <row r="81" spans="1:8" ht="19.5" customHeight="1">
      <c r="A81" s="20"/>
      <c r="B81" s="21" t="str">
        <f>$T$2</f>
        <v>教職員</v>
      </c>
      <c r="C81" s="70">
        <f>T29</f>
        <v>0</v>
      </c>
      <c r="D81" s="71">
        <f>U29</f>
        <v>0</v>
      </c>
      <c r="E81" s="71">
        <f>V29</f>
        <v>0</v>
      </c>
      <c r="F81" s="72">
        <f>W29</f>
        <v>0</v>
      </c>
      <c r="G81" s="73">
        <f>X29</f>
        <v>0</v>
      </c>
    </row>
    <row r="82" spans="1:8" ht="19.5" customHeight="1">
      <c r="A82" s="18" t="s">
        <v>76</v>
      </c>
      <c r="B82" s="18" t="str">
        <f>$J$2</f>
        <v>生徒</v>
      </c>
      <c r="C82" s="25">
        <f>J30</f>
        <v>0</v>
      </c>
      <c r="D82" s="26">
        <f>K30</f>
        <v>0</v>
      </c>
      <c r="E82" s="26">
        <f>L30</f>
        <v>0</v>
      </c>
      <c r="F82" s="27">
        <f>M30</f>
        <v>0</v>
      </c>
      <c r="G82" s="28">
        <f>N30</f>
        <v>0</v>
      </c>
    </row>
    <row r="83" spans="1:8" ht="19.5" customHeight="1">
      <c r="A83" s="9"/>
      <c r="B83" s="9" t="str">
        <f>$O$2</f>
        <v>保護者</v>
      </c>
      <c r="C83" s="50">
        <f>O30</f>
        <v>0</v>
      </c>
      <c r="D83" s="51">
        <f>P30</f>
        <v>0</v>
      </c>
      <c r="E83" s="51">
        <f>Q30</f>
        <v>0</v>
      </c>
      <c r="F83" s="52">
        <f>R30</f>
        <v>0</v>
      </c>
      <c r="G83" s="53">
        <f>S30</f>
        <v>0</v>
      </c>
      <c r="H83" s="14"/>
    </row>
    <row r="84" spans="1:8" ht="19.5" customHeight="1">
      <c r="A84" s="20"/>
      <c r="B84" s="21" t="str">
        <f>$T$2</f>
        <v>教職員</v>
      </c>
      <c r="C84" s="70">
        <f>T30</f>
        <v>0</v>
      </c>
      <c r="D84" s="71">
        <f>U30</f>
        <v>0</v>
      </c>
      <c r="E84" s="71">
        <f>V30</f>
        <v>0</v>
      </c>
      <c r="F84" s="72">
        <f>W30</f>
        <v>0</v>
      </c>
      <c r="G84" s="73">
        <f>X30</f>
        <v>0</v>
      </c>
    </row>
    <row r="85" spans="1:8" ht="19.5" customHeight="1">
      <c r="A85" s="18" t="s">
        <v>77</v>
      </c>
      <c r="B85" s="18" t="str">
        <f>$J$2</f>
        <v>生徒</v>
      </c>
      <c r="C85" s="25">
        <f>J31</f>
        <v>0</v>
      </c>
      <c r="D85" s="26">
        <f>K31</f>
        <v>0</v>
      </c>
      <c r="E85" s="26">
        <f>L31</f>
        <v>0</v>
      </c>
      <c r="F85" s="27">
        <f>M31</f>
        <v>0</v>
      </c>
      <c r="G85" s="28">
        <f>N31</f>
        <v>0</v>
      </c>
    </row>
    <row r="86" spans="1:8" ht="19.5" customHeight="1">
      <c r="A86" s="9"/>
      <c r="B86" s="9" t="str">
        <f>$O$2</f>
        <v>保護者</v>
      </c>
      <c r="C86" s="50">
        <f>O31</f>
        <v>0</v>
      </c>
      <c r="D86" s="51">
        <f>P31</f>
        <v>0</v>
      </c>
      <c r="E86" s="51">
        <f>Q31</f>
        <v>0</v>
      </c>
      <c r="F86" s="52">
        <f>R31</f>
        <v>0</v>
      </c>
      <c r="G86" s="53">
        <f>S31</f>
        <v>0</v>
      </c>
    </row>
    <row r="87" spans="1:8" ht="19.5" customHeight="1">
      <c r="A87" s="20"/>
      <c r="B87" s="21" t="str">
        <f>$T$2</f>
        <v>教職員</v>
      </c>
      <c r="C87" s="70">
        <f>T31</f>
        <v>0</v>
      </c>
      <c r="D87" s="71">
        <f>U31</f>
        <v>0</v>
      </c>
      <c r="E87" s="71">
        <f>V31</f>
        <v>0</v>
      </c>
      <c r="F87" s="72">
        <f>W31</f>
        <v>0</v>
      </c>
      <c r="G87" s="73">
        <f>X31</f>
        <v>0</v>
      </c>
      <c r="H87" s="14"/>
    </row>
    <row r="88" spans="1:8" ht="19.5" customHeight="1">
      <c r="A88" s="18" t="s">
        <v>78</v>
      </c>
      <c r="B88" s="18" t="str">
        <f>$J$2</f>
        <v>生徒</v>
      </c>
      <c r="C88" s="25">
        <f>J32</f>
        <v>0</v>
      </c>
      <c r="D88" s="26">
        <f>K32</f>
        <v>0</v>
      </c>
      <c r="E88" s="26">
        <f>L32</f>
        <v>0</v>
      </c>
      <c r="F88" s="27">
        <f>M32</f>
        <v>0</v>
      </c>
      <c r="G88" s="28">
        <f>N32</f>
        <v>0</v>
      </c>
    </row>
    <row r="89" spans="1:8" ht="19.5" customHeight="1">
      <c r="A89" s="9"/>
      <c r="B89" s="9" t="str">
        <f>$O$2</f>
        <v>保護者</v>
      </c>
      <c r="C89" s="50">
        <f>O32</f>
        <v>0</v>
      </c>
      <c r="D89" s="51">
        <f>P32</f>
        <v>0</v>
      </c>
      <c r="E89" s="51">
        <f>Q32</f>
        <v>0</v>
      </c>
      <c r="F89" s="52">
        <f>R32</f>
        <v>0</v>
      </c>
      <c r="G89" s="53">
        <f>S32</f>
        <v>0</v>
      </c>
    </row>
    <row r="90" spans="1:8" ht="19.5" customHeight="1">
      <c r="A90" s="20"/>
      <c r="B90" s="21" t="str">
        <f>$T$2</f>
        <v>教職員</v>
      </c>
      <c r="C90" s="70">
        <f>T32</f>
        <v>0</v>
      </c>
      <c r="D90" s="71">
        <f>U32</f>
        <v>0</v>
      </c>
      <c r="E90" s="71">
        <f>V32</f>
        <v>0</v>
      </c>
      <c r="F90" s="72">
        <f>W32</f>
        <v>0</v>
      </c>
      <c r="G90" s="73">
        <f>X32</f>
        <v>0</v>
      </c>
    </row>
    <row r="91" spans="1:8" ht="19.5" customHeight="1">
      <c r="A91" s="18" t="s">
        <v>79</v>
      </c>
      <c r="B91" s="18" t="str">
        <f>$J$2</f>
        <v>生徒</v>
      </c>
      <c r="C91" s="25">
        <f>J33</f>
        <v>0</v>
      </c>
      <c r="D91" s="26">
        <f>K33</f>
        <v>0</v>
      </c>
      <c r="E91" s="26">
        <f>L33</f>
        <v>0</v>
      </c>
      <c r="F91" s="27">
        <f>M33</f>
        <v>0</v>
      </c>
      <c r="G91" s="28">
        <f>N33</f>
        <v>0</v>
      </c>
      <c r="H91" s="14"/>
    </row>
    <row r="92" spans="1:8" ht="19.5" customHeight="1">
      <c r="A92" s="9"/>
      <c r="B92" s="9" t="str">
        <f>$O$2</f>
        <v>保護者</v>
      </c>
      <c r="C92" s="50">
        <f>O33</f>
        <v>0</v>
      </c>
      <c r="D92" s="51">
        <f>P33</f>
        <v>0</v>
      </c>
      <c r="E92" s="51">
        <f>Q33</f>
        <v>0</v>
      </c>
      <c r="F92" s="52">
        <f>R33</f>
        <v>0</v>
      </c>
      <c r="G92" s="53">
        <f>S33</f>
        <v>0</v>
      </c>
    </row>
    <row r="93" spans="1:8" ht="19.5" customHeight="1">
      <c r="A93" s="20"/>
      <c r="B93" s="21" t="str">
        <f>$T$2</f>
        <v>教職員</v>
      </c>
      <c r="C93" s="70">
        <f>T33</f>
        <v>0</v>
      </c>
      <c r="D93" s="71">
        <f>U33</f>
        <v>0</v>
      </c>
      <c r="E93" s="71">
        <f>V33</f>
        <v>0</v>
      </c>
      <c r="F93" s="72">
        <f>W33</f>
        <v>0</v>
      </c>
      <c r="G93" s="73">
        <f>X33</f>
        <v>0</v>
      </c>
    </row>
    <row r="94" spans="1:8" ht="19.5" customHeight="1">
      <c r="A94" s="18" t="s">
        <v>105</v>
      </c>
      <c r="B94" s="18" t="str">
        <f>$J$2</f>
        <v>生徒</v>
      </c>
      <c r="C94" s="25">
        <f>J34</f>
        <v>0</v>
      </c>
      <c r="D94" s="26">
        <f>K34</f>
        <v>0</v>
      </c>
      <c r="E94" s="26">
        <f>L34</f>
        <v>0</v>
      </c>
      <c r="F94" s="27">
        <f>M34</f>
        <v>0</v>
      </c>
      <c r="G94" s="28">
        <f>N34</f>
        <v>0</v>
      </c>
    </row>
    <row r="95" spans="1:8" ht="19.5" customHeight="1">
      <c r="A95" s="9"/>
      <c r="B95" s="9" t="str">
        <f>$O$2</f>
        <v>保護者</v>
      </c>
      <c r="C95" s="50">
        <f>O34</f>
        <v>0</v>
      </c>
      <c r="D95" s="51">
        <f>P34</f>
        <v>0</v>
      </c>
      <c r="E95" s="51">
        <f>Q34</f>
        <v>0</v>
      </c>
      <c r="F95" s="52">
        <f>R34</f>
        <v>0</v>
      </c>
      <c r="G95" s="53">
        <f>S34</f>
        <v>0</v>
      </c>
      <c r="H95" s="14"/>
    </row>
    <row r="96" spans="1:8" ht="19.5" customHeight="1">
      <c r="A96" s="20"/>
      <c r="B96" s="21" t="str">
        <f>$T$2</f>
        <v>教職員</v>
      </c>
      <c r="C96" s="70">
        <f>T34</f>
        <v>0</v>
      </c>
      <c r="D96" s="71">
        <f>U34</f>
        <v>0</v>
      </c>
      <c r="E96" s="71">
        <f>V34</f>
        <v>0</v>
      </c>
      <c r="F96" s="72">
        <f>W34</f>
        <v>0</v>
      </c>
      <c r="G96" s="73">
        <f>X34</f>
        <v>0</v>
      </c>
    </row>
    <row r="97" spans="1:8" ht="19.5" customHeight="1">
      <c r="A97" s="18" t="s">
        <v>80</v>
      </c>
      <c r="B97" s="18" t="str">
        <f>$J$2</f>
        <v>生徒</v>
      </c>
      <c r="C97" s="25">
        <f>J35</f>
        <v>0</v>
      </c>
      <c r="D97" s="26">
        <f>K35</f>
        <v>0</v>
      </c>
      <c r="E97" s="26">
        <f>L35</f>
        <v>0</v>
      </c>
      <c r="F97" s="27">
        <f>M35</f>
        <v>0</v>
      </c>
      <c r="G97" s="28">
        <f>N35</f>
        <v>0</v>
      </c>
    </row>
    <row r="98" spans="1:8" ht="19.5" customHeight="1">
      <c r="A98" s="9"/>
      <c r="B98" s="9" t="str">
        <f>$O$2</f>
        <v>保護者</v>
      </c>
      <c r="C98" s="50">
        <f>O35</f>
        <v>0</v>
      </c>
      <c r="D98" s="51">
        <f>P35</f>
        <v>0</v>
      </c>
      <c r="E98" s="51">
        <f>Q35</f>
        <v>0</v>
      </c>
      <c r="F98" s="52">
        <f>R35</f>
        <v>0</v>
      </c>
      <c r="G98" s="53">
        <f>S35</f>
        <v>0</v>
      </c>
    </row>
    <row r="99" spans="1:8" ht="19.5" customHeight="1">
      <c r="A99" s="20"/>
      <c r="B99" s="21" t="str">
        <f>$T$2</f>
        <v>教職員</v>
      </c>
      <c r="C99" s="70">
        <f>T35</f>
        <v>0</v>
      </c>
      <c r="D99" s="71">
        <f>U35</f>
        <v>0</v>
      </c>
      <c r="E99" s="71">
        <f>V35</f>
        <v>0</v>
      </c>
      <c r="F99" s="72">
        <f>W35</f>
        <v>0</v>
      </c>
      <c r="G99" s="73">
        <f>X35</f>
        <v>0</v>
      </c>
      <c r="H99" s="14"/>
    </row>
    <row r="100" spans="1:8" ht="19.5" customHeight="1">
      <c r="A100" s="18" t="s">
        <v>81</v>
      </c>
      <c r="B100" s="18" t="str">
        <f>$J$2</f>
        <v>生徒</v>
      </c>
      <c r="C100" s="25">
        <f>J36</f>
        <v>0</v>
      </c>
      <c r="D100" s="26">
        <f>K36</f>
        <v>0</v>
      </c>
      <c r="E100" s="26">
        <f>L36</f>
        <v>0</v>
      </c>
      <c r="F100" s="27">
        <f>M36</f>
        <v>0</v>
      </c>
      <c r="G100" s="28">
        <f>N36</f>
        <v>0</v>
      </c>
    </row>
    <row r="101" spans="1:8" ht="19.5" customHeight="1">
      <c r="A101" s="9"/>
      <c r="B101" s="9" t="str">
        <f>$O$2</f>
        <v>保護者</v>
      </c>
      <c r="C101" s="50">
        <f>O36</f>
        <v>0</v>
      </c>
      <c r="D101" s="51">
        <f>P36</f>
        <v>0</v>
      </c>
      <c r="E101" s="51">
        <f>Q36</f>
        <v>0</v>
      </c>
      <c r="F101" s="52">
        <f>R36</f>
        <v>0</v>
      </c>
      <c r="G101" s="53">
        <f>S36</f>
        <v>0</v>
      </c>
    </row>
    <row r="102" spans="1:8" ht="19.5" customHeight="1">
      <c r="A102" s="20"/>
      <c r="B102" s="21" t="str">
        <f>$T$2</f>
        <v>教職員</v>
      </c>
      <c r="C102" s="70">
        <f>T36</f>
        <v>0</v>
      </c>
      <c r="D102" s="71">
        <f>U36</f>
        <v>0</v>
      </c>
      <c r="E102" s="71">
        <f>V36</f>
        <v>0</v>
      </c>
      <c r="F102" s="72">
        <f>W36</f>
        <v>0</v>
      </c>
      <c r="G102" s="73">
        <f>X36</f>
        <v>0</v>
      </c>
    </row>
    <row r="103" spans="1:8" ht="19.5" customHeight="1">
      <c r="A103" s="18" t="s">
        <v>82</v>
      </c>
      <c r="B103" s="18" t="str">
        <f>$J$2</f>
        <v>生徒</v>
      </c>
      <c r="C103" s="25">
        <f>J37</f>
        <v>0</v>
      </c>
      <c r="D103" s="26">
        <f>K37</f>
        <v>0</v>
      </c>
      <c r="E103" s="26">
        <f>L37</f>
        <v>0</v>
      </c>
      <c r="F103" s="27">
        <f>M37</f>
        <v>0</v>
      </c>
      <c r="G103" s="28">
        <f>N37</f>
        <v>0</v>
      </c>
      <c r="H103" s="14"/>
    </row>
    <row r="104" spans="1:8" ht="19.5" customHeight="1">
      <c r="A104" s="9"/>
      <c r="B104" s="9" t="str">
        <f>$O$2</f>
        <v>保護者</v>
      </c>
      <c r="C104" s="50">
        <f>O37</f>
        <v>0</v>
      </c>
      <c r="D104" s="51">
        <f>P37</f>
        <v>0</v>
      </c>
      <c r="E104" s="51">
        <f>Q37</f>
        <v>0</v>
      </c>
      <c r="F104" s="52">
        <f>R37</f>
        <v>0</v>
      </c>
      <c r="G104" s="53">
        <f>S37</f>
        <v>0</v>
      </c>
    </row>
    <row r="105" spans="1:8" ht="19.5" customHeight="1">
      <c r="A105" s="20"/>
      <c r="B105" s="21" t="str">
        <f>$T$2</f>
        <v>教職員</v>
      </c>
      <c r="C105" s="70">
        <f>T37</f>
        <v>0</v>
      </c>
      <c r="D105" s="71">
        <f>U37</f>
        <v>0</v>
      </c>
      <c r="E105" s="71">
        <f>V37</f>
        <v>0</v>
      </c>
      <c r="F105" s="72">
        <f>W37</f>
        <v>0</v>
      </c>
      <c r="G105" s="73">
        <f>X37</f>
        <v>0</v>
      </c>
    </row>
    <row r="106" spans="1:8" ht="19.5" customHeight="1">
      <c r="A106" s="18" t="s">
        <v>83</v>
      </c>
      <c r="B106" s="18" t="str">
        <f>$J$2</f>
        <v>生徒</v>
      </c>
      <c r="C106" s="25">
        <f>J38</f>
        <v>0</v>
      </c>
      <c r="D106" s="26">
        <f>K38</f>
        <v>0</v>
      </c>
      <c r="E106" s="26">
        <f>L38</f>
        <v>0</v>
      </c>
      <c r="F106" s="27">
        <f>M38</f>
        <v>0</v>
      </c>
      <c r="G106" s="28">
        <f>N38</f>
        <v>0</v>
      </c>
    </row>
    <row r="107" spans="1:8" ht="19.5" customHeight="1">
      <c r="A107" s="9"/>
      <c r="B107" s="9" t="str">
        <f>$O$2</f>
        <v>保護者</v>
      </c>
      <c r="C107" s="50">
        <f>O38</f>
        <v>0</v>
      </c>
      <c r="D107" s="51">
        <f>P38</f>
        <v>0</v>
      </c>
      <c r="E107" s="51">
        <f>Q38</f>
        <v>0</v>
      </c>
      <c r="F107" s="52">
        <f>R38</f>
        <v>0</v>
      </c>
      <c r="G107" s="53">
        <f>S38</f>
        <v>0</v>
      </c>
      <c r="H107" s="14"/>
    </row>
    <row r="108" spans="1:8" ht="19.5" customHeight="1">
      <c r="A108" s="20"/>
      <c r="B108" s="21" t="str">
        <f>$T$2</f>
        <v>教職員</v>
      </c>
      <c r="C108" s="70">
        <f>T38</f>
        <v>0</v>
      </c>
      <c r="D108" s="71">
        <f>U38</f>
        <v>0</v>
      </c>
      <c r="E108" s="71">
        <f>V38</f>
        <v>0</v>
      </c>
      <c r="F108" s="72">
        <f>W38</f>
        <v>0</v>
      </c>
      <c r="G108" s="73">
        <f>X38</f>
        <v>0</v>
      </c>
    </row>
    <row r="109" spans="1:8" ht="19.5" customHeight="1">
      <c r="A109" s="18" t="s">
        <v>84</v>
      </c>
      <c r="B109" s="18" t="str">
        <f>$J$2</f>
        <v>生徒</v>
      </c>
      <c r="C109" s="25">
        <f>J39</f>
        <v>0</v>
      </c>
      <c r="D109" s="26">
        <f>K39</f>
        <v>0</v>
      </c>
      <c r="E109" s="26">
        <f>L39</f>
        <v>0</v>
      </c>
      <c r="F109" s="27">
        <f>M39</f>
        <v>0</v>
      </c>
      <c r="G109" s="28">
        <f>N39</f>
        <v>0</v>
      </c>
    </row>
    <row r="110" spans="1:8" ht="19.5" customHeight="1">
      <c r="A110" s="9"/>
      <c r="B110" s="9" t="str">
        <f>$O$2</f>
        <v>保護者</v>
      </c>
      <c r="C110" s="50">
        <f>O39</f>
        <v>0</v>
      </c>
      <c r="D110" s="51">
        <f>P39</f>
        <v>0</v>
      </c>
      <c r="E110" s="51">
        <f>Q39</f>
        <v>0</v>
      </c>
      <c r="F110" s="52">
        <f>R39</f>
        <v>0</v>
      </c>
      <c r="G110" s="53">
        <f>S39</f>
        <v>0</v>
      </c>
    </row>
    <row r="111" spans="1:8" ht="19.5" customHeight="1">
      <c r="A111" s="20"/>
      <c r="B111" s="21" t="str">
        <f>$T$2</f>
        <v>教職員</v>
      </c>
      <c r="C111" s="70">
        <f>T39</f>
        <v>0</v>
      </c>
      <c r="D111" s="71">
        <f>U39</f>
        <v>0</v>
      </c>
      <c r="E111" s="71">
        <f>V39</f>
        <v>0</v>
      </c>
      <c r="F111" s="72">
        <f>W39</f>
        <v>0</v>
      </c>
      <c r="G111" s="73">
        <f>X39</f>
        <v>0</v>
      </c>
      <c r="H111" s="14"/>
    </row>
    <row r="112" spans="1:8" ht="19.5" customHeight="1">
      <c r="A112" s="18" t="s">
        <v>85</v>
      </c>
      <c r="B112" s="18" t="str">
        <f>$J$2</f>
        <v>生徒</v>
      </c>
      <c r="C112" s="25">
        <f>J40</f>
        <v>0</v>
      </c>
      <c r="D112" s="26">
        <f>K40</f>
        <v>0</v>
      </c>
      <c r="E112" s="26">
        <f>L40</f>
        <v>0</v>
      </c>
      <c r="F112" s="27">
        <f>M40</f>
        <v>0</v>
      </c>
      <c r="G112" s="28">
        <f>N40</f>
        <v>0</v>
      </c>
    </row>
    <row r="113" spans="1:8" ht="19.5" customHeight="1">
      <c r="A113" s="9"/>
      <c r="B113" s="9" t="str">
        <f>$O$2</f>
        <v>保護者</v>
      </c>
      <c r="C113" s="50">
        <f>O40</f>
        <v>0</v>
      </c>
      <c r="D113" s="51">
        <f>P40</f>
        <v>0</v>
      </c>
      <c r="E113" s="51">
        <f>Q40</f>
        <v>0</v>
      </c>
      <c r="F113" s="52">
        <f>R40</f>
        <v>0</v>
      </c>
      <c r="G113" s="53">
        <f>S40</f>
        <v>0</v>
      </c>
    </row>
    <row r="114" spans="1:8" ht="19.5" customHeight="1">
      <c r="A114" s="20"/>
      <c r="B114" s="21" t="str">
        <f>$T$2</f>
        <v>教職員</v>
      </c>
      <c r="C114" s="70">
        <f>T40</f>
        <v>0</v>
      </c>
      <c r="D114" s="71">
        <f>U40</f>
        <v>0</v>
      </c>
      <c r="E114" s="71">
        <f>V40</f>
        <v>0</v>
      </c>
      <c r="F114" s="72">
        <f>W40</f>
        <v>0</v>
      </c>
      <c r="G114" s="73">
        <f>X40</f>
        <v>0</v>
      </c>
    </row>
    <row r="115" spans="1:8" ht="19.5" customHeight="1">
      <c r="A115" s="18" t="s">
        <v>86</v>
      </c>
      <c r="B115" s="18" t="str">
        <f>$J$2</f>
        <v>生徒</v>
      </c>
      <c r="C115" s="25">
        <f>J41</f>
        <v>0</v>
      </c>
      <c r="D115" s="26">
        <f>K41</f>
        <v>0</v>
      </c>
      <c r="E115" s="26">
        <f>L41</f>
        <v>0</v>
      </c>
      <c r="F115" s="27">
        <f>M41</f>
        <v>0</v>
      </c>
      <c r="G115" s="28">
        <f>N41</f>
        <v>0</v>
      </c>
      <c r="H115" s="14"/>
    </row>
    <row r="116" spans="1:8" ht="19.5" customHeight="1">
      <c r="A116" s="9"/>
      <c r="B116" s="9" t="str">
        <f>$O$2</f>
        <v>保護者</v>
      </c>
      <c r="C116" s="50">
        <f>O41</f>
        <v>0</v>
      </c>
      <c r="D116" s="51">
        <f>P41</f>
        <v>0</v>
      </c>
      <c r="E116" s="51">
        <f>Q41</f>
        <v>0</v>
      </c>
      <c r="F116" s="52">
        <f>R41</f>
        <v>0</v>
      </c>
      <c r="G116" s="53">
        <f>S41</f>
        <v>0</v>
      </c>
    </row>
    <row r="117" spans="1:8" ht="19.5" customHeight="1">
      <c r="A117" s="20"/>
      <c r="B117" s="21" t="str">
        <f>$T$2</f>
        <v>教職員</v>
      </c>
      <c r="C117" s="70">
        <f>T41</f>
        <v>0</v>
      </c>
      <c r="D117" s="71">
        <f>U41</f>
        <v>0</v>
      </c>
      <c r="E117" s="71">
        <f>V41</f>
        <v>0</v>
      </c>
      <c r="F117" s="72">
        <f>W41</f>
        <v>0</v>
      </c>
      <c r="G117" s="73">
        <f>X41</f>
        <v>0</v>
      </c>
    </row>
    <row r="118" spans="1:8" ht="19.5" customHeight="1">
      <c r="A118" s="18" t="s">
        <v>87</v>
      </c>
      <c r="B118" s="18" t="str">
        <f>$J$2</f>
        <v>生徒</v>
      </c>
      <c r="C118" s="25">
        <f>J42</f>
        <v>0</v>
      </c>
      <c r="D118" s="26">
        <f>K42</f>
        <v>0</v>
      </c>
      <c r="E118" s="26">
        <f>L42</f>
        <v>0</v>
      </c>
      <c r="F118" s="27">
        <f>M42</f>
        <v>0</v>
      </c>
      <c r="G118" s="28">
        <f>N42</f>
        <v>0</v>
      </c>
    </row>
    <row r="119" spans="1:8" ht="19.5" customHeight="1">
      <c r="A119" s="9"/>
      <c r="B119" s="9" t="str">
        <f>$O$2</f>
        <v>保護者</v>
      </c>
      <c r="C119" s="50">
        <f>O42</f>
        <v>0</v>
      </c>
      <c r="D119" s="51">
        <f>P42</f>
        <v>0</v>
      </c>
      <c r="E119" s="51">
        <f>Q42</f>
        <v>0</v>
      </c>
      <c r="F119" s="52">
        <f>R42</f>
        <v>0</v>
      </c>
      <c r="G119" s="53">
        <f>S42</f>
        <v>0</v>
      </c>
      <c r="H119" s="14"/>
    </row>
    <row r="120" spans="1:8" ht="19.5" customHeight="1">
      <c r="A120" s="20"/>
      <c r="B120" s="21" t="str">
        <f>$T$2</f>
        <v>教職員</v>
      </c>
      <c r="C120" s="70">
        <f>T42</f>
        <v>0</v>
      </c>
      <c r="D120" s="71">
        <f>U42</f>
        <v>0</v>
      </c>
      <c r="E120" s="71">
        <f>V42</f>
        <v>0</v>
      </c>
      <c r="F120" s="72">
        <f>W42</f>
        <v>0</v>
      </c>
      <c r="G120" s="73">
        <f>X42</f>
        <v>0</v>
      </c>
    </row>
    <row r="121" spans="1:8" ht="19.5" customHeight="1">
      <c r="A121" s="18" t="s">
        <v>88</v>
      </c>
      <c r="B121" s="18" t="str">
        <f>$J$2</f>
        <v>生徒</v>
      </c>
      <c r="C121" s="25">
        <f>J43</f>
        <v>0</v>
      </c>
      <c r="D121" s="26">
        <f>K43</f>
        <v>0</v>
      </c>
      <c r="E121" s="26">
        <f>L43</f>
        <v>0</v>
      </c>
      <c r="F121" s="27">
        <f>M43</f>
        <v>0</v>
      </c>
      <c r="G121" s="28">
        <f>N43</f>
        <v>0</v>
      </c>
    </row>
    <row r="122" spans="1:8" ht="19.5" customHeight="1">
      <c r="A122" s="9"/>
      <c r="B122" s="9" t="str">
        <f>$O$2</f>
        <v>保護者</v>
      </c>
      <c r="C122" s="50">
        <f>O43</f>
        <v>0</v>
      </c>
      <c r="D122" s="51">
        <f>P43</f>
        <v>0</v>
      </c>
      <c r="E122" s="51">
        <f>Q43</f>
        <v>0</v>
      </c>
      <c r="F122" s="52">
        <f>R43</f>
        <v>0</v>
      </c>
      <c r="G122" s="53">
        <f>S43</f>
        <v>0</v>
      </c>
    </row>
    <row r="123" spans="1:8" ht="19.5" customHeight="1">
      <c r="A123" s="20"/>
      <c r="B123" s="21" t="str">
        <f>$T$2</f>
        <v>教職員</v>
      </c>
      <c r="C123" s="70">
        <f>T43</f>
        <v>0</v>
      </c>
      <c r="D123" s="71">
        <f>U43</f>
        <v>0</v>
      </c>
      <c r="E123" s="71">
        <f>V43</f>
        <v>0</v>
      </c>
      <c r="F123" s="72">
        <f>W43</f>
        <v>0</v>
      </c>
      <c r="G123" s="73">
        <f>X43</f>
        <v>0</v>
      </c>
      <c r="H123" s="14"/>
    </row>
    <row r="124" spans="1:8" ht="19.5" customHeight="1">
      <c r="A124" s="18" t="s">
        <v>106</v>
      </c>
      <c r="B124" s="18" t="str">
        <f>$J$2</f>
        <v>生徒</v>
      </c>
      <c r="C124" s="25">
        <f>J44</f>
        <v>0</v>
      </c>
      <c r="D124" s="26">
        <f>K44</f>
        <v>0</v>
      </c>
      <c r="E124" s="26">
        <f>L44</f>
        <v>0</v>
      </c>
      <c r="F124" s="27">
        <f>M44</f>
        <v>0</v>
      </c>
      <c r="G124" s="28">
        <f>N44</f>
        <v>0</v>
      </c>
    </row>
    <row r="125" spans="1:8" ht="19.5" customHeight="1">
      <c r="A125" s="9"/>
      <c r="B125" s="9" t="str">
        <f>$O$2</f>
        <v>保護者</v>
      </c>
      <c r="C125" s="50">
        <f>O44</f>
        <v>0</v>
      </c>
      <c r="D125" s="51">
        <f>P44</f>
        <v>0</v>
      </c>
      <c r="E125" s="51">
        <f>Q44</f>
        <v>0</v>
      </c>
      <c r="F125" s="52">
        <f>R44</f>
        <v>0</v>
      </c>
      <c r="G125" s="53">
        <f>S44</f>
        <v>0</v>
      </c>
    </row>
    <row r="126" spans="1:8" ht="19.5" customHeight="1">
      <c r="A126" s="20"/>
      <c r="B126" s="21" t="str">
        <f>$T$2</f>
        <v>教職員</v>
      </c>
      <c r="C126" s="70">
        <f>T44</f>
        <v>0</v>
      </c>
      <c r="D126" s="71">
        <f>U44</f>
        <v>0</v>
      </c>
      <c r="E126" s="71">
        <f>V44</f>
        <v>0</v>
      </c>
      <c r="F126" s="72">
        <f>W44</f>
        <v>0</v>
      </c>
      <c r="G126" s="73">
        <f>X44</f>
        <v>0</v>
      </c>
    </row>
    <row r="127" spans="1:8" ht="19.5" customHeight="1">
      <c r="A127" s="18" t="s">
        <v>89</v>
      </c>
      <c r="B127" s="18" t="str">
        <f>$J$2</f>
        <v>生徒</v>
      </c>
      <c r="C127" s="25">
        <f>J45</f>
        <v>0</v>
      </c>
      <c r="D127" s="26">
        <f>K45</f>
        <v>0</v>
      </c>
      <c r="E127" s="26">
        <f>L45</f>
        <v>0</v>
      </c>
      <c r="F127" s="27">
        <f>M45</f>
        <v>0</v>
      </c>
      <c r="G127" s="28">
        <f>N45</f>
        <v>0</v>
      </c>
      <c r="H127" s="14"/>
    </row>
    <row r="128" spans="1:8" ht="19.5" customHeight="1">
      <c r="A128" s="9"/>
      <c r="B128" s="9" t="str">
        <f>$O$2</f>
        <v>保護者</v>
      </c>
      <c r="C128" s="50">
        <f>O45</f>
        <v>0</v>
      </c>
      <c r="D128" s="51">
        <f>P45</f>
        <v>0</v>
      </c>
      <c r="E128" s="51">
        <f>Q45</f>
        <v>0</v>
      </c>
      <c r="F128" s="52">
        <f>R45</f>
        <v>0</v>
      </c>
      <c r="G128" s="53">
        <f>S45</f>
        <v>0</v>
      </c>
    </row>
    <row r="129" spans="1:8" ht="19.5" customHeight="1">
      <c r="A129" s="20"/>
      <c r="B129" s="21" t="str">
        <f>$T$2</f>
        <v>教職員</v>
      </c>
      <c r="C129" s="70">
        <f>T45</f>
        <v>0</v>
      </c>
      <c r="D129" s="71">
        <f>U45</f>
        <v>0</v>
      </c>
      <c r="E129" s="71">
        <f>V45</f>
        <v>0</v>
      </c>
      <c r="F129" s="72">
        <f>W45</f>
        <v>0</v>
      </c>
      <c r="G129" s="73">
        <f>X45</f>
        <v>0</v>
      </c>
    </row>
    <row r="130" spans="1:8" ht="19.5" customHeight="1">
      <c r="A130" s="18" t="s">
        <v>90</v>
      </c>
      <c r="B130" s="18" t="str">
        <f>$J$2</f>
        <v>生徒</v>
      </c>
      <c r="C130" s="25">
        <f>J46</f>
        <v>0</v>
      </c>
      <c r="D130" s="26">
        <f>K46</f>
        <v>0</v>
      </c>
      <c r="E130" s="26">
        <f>L46</f>
        <v>0</v>
      </c>
      <c r="F130" s="27">
        <f>M46</f>
        <v>0</v>
      </c>
      <c r="G130" s="28">
        <f>N46</f>
        <v>0</v>
      </c>
    </row>
    <row r="131" spans="1:8" ht="19.5" customHeight="1">
      <c r="A131" s="9"/>
      <c r="B131" s="9" t="str">
        <f>$O$2</f>
        <v>保護者</v>
      </c>
      <c r="C131" s="50">
        <f>O46</f>
        <v>0</v>
      </c>
      <c r="D131" s="51">
        <f>P46</f>
        <v>0</v>
      </c>
      <c r="E131" s="51">
        <f>Q46</f>
        <v>0</v>
      </c>
      <c r="F131" s="52">
        <f>R46</f>
        <v>0</v>
      </c>
      <c r="G131" s="53">
        <f>S46</f>
        <v>0</v>
      </c>
      <c r="H131" s="14"/>
    </row>
    <row r="132" spans="1:8" ht="19.5" customHeight="1">
      <c r="A132" s="20"/>
      <c r="B132" s="21" t="str">
        <f>$T$2</f>
        <v>教職員</v>
      </c>
      <c r="C132" s="70">
        <f>T46</f>
        <v>0</v>
      </c>
      <c r="D132" s="71">
        <f>U46</f>
        <v>0</v>
      </c>
      <c r="E132" s="71">
        <f>V46</f>
        <v>0</v>
      </c>
      <c r="F132" s="72">
        <f>W46</f>
        <v>0</v>
      </c>
      <c r="G132" s="73">
        <f>X46</f>
        <v>0</v>
      </c>
    </row>
    <row r="133" spans="1:8" ht="19.5" customHeight="1">
      <c r="A133" s="18" t="s">
        <v>91</v>
      </c>
      <c r="B133" s="18" t="str">
        <f>$J$2</f>
        <v>生徒</v>
      </c>
      <c r="C133" s="25">
        <f>J47</f>
        <v>0</v>
      </c>
      <c r="D133" s="26">
        <f>K47</f>
        <v>0</v>
      </c>
      <c r="E133" s="26">
        <f>L47</f>
        <v>0</v>
      </c>
      <c r="F133" s="27">
        <f>M47</f>
        <v>0</v>
      </c>
      <c r="G133" s="28">
        <f>N47</f>
        <v>0</v>
      </c>
    </row>
    <row r="134" spans="1:8" ht="19.5" customHeight="1">
      <c r="A134" s="9"/>
      <c r="B134" s="9" t="str">
        <f>$O$2</f>
        <v>保護者</v>
      </c>
      <c r="C134" s="50">
        <f>O47</f>
        <v>0</v>
      </c>
      <c r="D134" s="51">
        <f>P47</f>
        <v>0</v>
      </c>
      <c r="E134" s="51">
        <f>Q47</f>
        <v>0</v>
      </c>
      <c r="F134" s="52">
        <f>R47</f>
        <v>0</v>
      </c>
      <c r="G134" s="53">
        <f>S47</f>
        <v>0</v>
      </c>
    </row>
    <row r="135" spans="1:8" ht="19.5" customHeight="1">
      <c r="A135" s="20"/>
      <c r="B135" s="21" t="str">
        <f>$T$2</f>
        <v>教職員</v>
      </c>
      <c r="C135" s="70">
        <f>T47</f>
        <v>0</v>
      </c>
      <c r="D135" s="71">
        <f>U47</f>
        <v>0</v>
      </c>
      <c r="E135" s="71">
        <f>V47</f>
        <v>0</v>
      </c>
      <c r="F135" s="72">
        <f>W47</f>
        <v>0</v>
      </c>
      <c r="G135" s="73">
        <f>X47</f>
        <v>0</v>
      </c>
      <c r="H135" s="14"/>
    </row>
    <row r="136" spans="1:8" ht="19.5" customHeight="1">
      <c r="A136" s="18" t="s">
        <v>92</v>
      </c>
      <c r="B136" s="18" t="str">
        <f>$J$2</f>
        <v>生徒</v>
      </c>
      <c r="C136" s="25">
        <f>J48</f>
        <v>0</v>
      </c>
      <c r="D136" s="26">
        <f>K48</f>
        <v>0</v>
      </c>
      <c r="E136" s="26">
        <f>L48</f>
        <v>0</v>
      </c>
      <c r="F136" s="27">
        <f>M48</f>
        <v>0</v>
      </c>
      <c r="G136" s="28">
        <f>N48</f>
        <v>0</v>
      </c>
    </row>
    <row r="137" spans="1:8" ht="19.5" customHeight="1">
      <c r="A137" s="9"/>
      <c r="B137" s="9" t="str">
        <f>$O$2</f>
        <v>保護者</v>
      </c>
      <c r="C137" s="50">
        <f>O48</f>
        <v>0</v>
      </c>
      <c r="D137" s="51">
        <f>P48</f>
        <v>0</v>
      </c>
      <c r="E137" s="51">
        <f>Q48</f>
        <v>0</v>
      </c>
      <c r="F137" s="52">
        <f>R48</f>
        <v>0</v>
      </c>
      <c r="G137" s="53">
        <f>S48</f>
        <v>0</v>
      </c>
    </row>
    <row r="138" spans="1:8" ht="19.5" customHeight="1">
      <c r="A138" s="20"/>
      <c r="B138" s="21" t="str">
        <f>$T$2</f>
        <v>教職員</v>
      </c>
      <c r="C138" s="70">
        <f>T48</f>
        <v>0</v>
      </c>
      <c r="D138" s="71">
        <f>U48</f>
        <v>0</v>
      </c>
      <c r="E138" s="71">
        <f>V48</f>
        <v>0</v>
      </c>
      <c r="F138" s="72">
        <f>W48</f>
        <v>0</v>
      </c>
      <c r="G138" s="73">
        <f>X48</f>
        <v>0</v>
      </c>
    </row>
    <row r="139" spans="1:8" ht="19.5" customHeight="1">
      <c r="A139" s="18" t="s">
        <v>93</v>
      </c>
      <c r="B139" s="18" t="str">
        <f>$J$2</f>
        <v>生徒</v>
      </c>
      <c r="C139" s="25">
        <f>J49</f>
        <v>0</v>
      </c>
      <c r="D139" s="26">
        <f>K49</f>
        <v>0</v>
      </c>
      <c r="E139" s="26">
        <f>L49</f>
        <v>0</v>
      </c>
      <c r="F139" s="27">
        <f>M49</f>
        <v>0</v>
      </c>
      <c r="G139" s="28">
        <f>N49</f>
        <v>0</v>
      </c>
      <c r="H139" s="14"/>
    </row>
    <row r="140" spans="1:8" ht="19.5" customHeight="1">
      <c r="A140" s="9"/>
      <c r="B140" s="9" t="str">
        <f>$O$2</f>
        <v>保護者</v>
      </c>
      <c r="C140" s="50">
        <f>O49</f>
        <v>0</v>
      </c>
      <c r="D140" s="51">
        <f>P49</f>
        <v>0</v>
      </c>
      <c r="E140" s="51">
        <f>Q49</f>
        <v>0</v>
      </c>
      <c r="F140" s="52">
        <f>R49</f>
        <v>0</v>
      </c>
      <c r="G140" s="53">
        <f>S49</f>
        <v>0</v>
      </c>
    </row>
    <row r="141" spans="1:8" ht="19.5" customHeight="1">
      <c r="A141" s="20"/>
      <c r="B141" s="21" t="str">
        <f>$T$2</f>
        <v>教職員</v>
      </c>
      <c r="C141" s="70">
        <f>T49</f>
        <v>0</v>
      </c>
      <c r="D141" s="71">
        <f>U49</f>
        <v>0</v>
      </c>
      <c r="E141" s="71">
        <f>V49</f>
        <v>0</v>
      </c>
      <c r="F141" s="72">
        <f>W49</f>
        <v>0</v>
      </c>
      <c r="G141" s="73">
        <f>X49</f>
        <v>0</v>
      </c>
    </row>
    <row r="142" spans="1:8" ht="19.5" customHeight="1">
      <c r="A142" s="18" t="s">
        <v>94</v>
      </c>
      <c r="B142" s="18" t="str">
        <f>$J$2</f>
        <v>生徒</v>
      </c>
      <c r="C142" s="25">
        <f>J50</f>
        <v>0</v>
      </c>
      <c r="D142" s="26">
        <f>K50</f>
        <v>0</v>
      </c>
      <c r="E142" s="26">
        <f>L50</f>
        <v>0</v>
      </c>
      <c r="F142" s="27">
        <f>M50</f>
        <v>0</v>
      </c>
      <c r="G142" s="28">
        <f>N50</f>
        <v>0</v>
      </c>
    </row>
    <row r="143" spans="1:8" ht="19.5" customHeight="1">
      <c r="A143" s="9"/>
      <c r="B143" s="9" t="str">
        <f>$O$2</f>
        <v>保護者</v>
      </c>
      <c r="C143" s="50">
        <f>O50</f>
        <v>0</v>
      </c>
      <c r="D143" s="51">
        <f>P50</f>
        <v>0</v>
      </c>
      <c r="E143" s="51">
        <f>Q50</f>
        <v>0</v>
      </c>
      <c r="F143" s="52">
        <f>R50</f>
        <v>0</v>
      </c>
      <c r="G143" s="53">
        <f>S50</f>
        <v>0</v>
      </c>
      <c r="H143" s="14"/>
    </row>
    <row r="144" spans="1:8" ht="19.5" customHeight="1">
      <c r="A144" s="20"/>
      <c r="B144" s="21" t="str">
        <f>$T$2</f>
        <v>教職員</v>
      </c>
      <c r="C144" s="70">
        <f>T50</f>
        <v>0</v>
      </c>
      <c r="D144" s="71">
        <f>U50</f>
        <v>0</v>
      </c>
      <c r="E144" s="71">
        <f>V50</f>
        <v>0</v>
      </c>
      <c r="F144" s="72">
        <f>W50</f>
        <v>0</v>
      </c>
      <c r="G144" s="73">
        <f>X50</f>
        <v>0</v>
      </c>
    </row>
    <row r="145" spans="1:8" ht="19.5" customHeight="1">
      <c r="A145" s="18" t="s">
        <v>95</v>
      </c>
      <c r="B145" s="18" t="str">
        <f>$J$2</f>
        <v>生徒</v>
      </c>
      <c r="C145" s="25">
        <f>J51</f>
        <v>0</v>
      </c>
      <c r="D145" s="26">
        <f>K51</f>
        <v>0</v>
      </c>
      <c r="E145" s="26">
        <f>L51</f>
        <v>0</v>
      </c>
      <c r="F145" s="27">
        <f>M51</f>
        <v>0</v>
      </c>
      <c r="G145" s="28">
        <f>N51</f>
        <v>0</v>
      </c>
    </row>
    <row r="146" spans="1:8" ht="19.5" customHeight="1">
      <c r="A146" s="9"/>
      <c r="B146" s="9" t="str">
        <f>$O$2</f>
        <v>保護者</v>
      </c>
      <c r="C146" s="50">
        <f>O51</f>
        <v>0</v>
      </c>
      <c r="D146" s="51">
        <f>P51</f>
        <v>0</v>
      </c>
      <c r="E146" s="51">
        <f>Q51</f>
        <v>0</v>
      </c>
      <c r="F146" s="52">
        <f>R51</f>
        <v>0</v>
      </c>
      <c r="G146" s="53">
        <f>S51</f>
        <v>0</v>
      </c>
    </row>
    <row r="147" spans="1:8" ht="19.5" customHeight="1">
      <c r="A147" s="20"/>
      <c r="B147" s="21" t="str">
        <f>$T$2</f>
        <v>教職員</v>
      </c>
      <c r="C147" s="70">
        <f>T51</f>
        <v>0</v>
      </c>
      <c r="D147" s="71">
        <f>U51</f>
        <v>0</v>
      </c>
      <c r="E147" s="71">
        <f>V51</f>
        <v>0</v>
      </c>
      <c r="F147" s="72">
        <f>W51</f>
        <v>0</v>
      </c>
      <c r="G147" s="73">
        <f>X51</f>
        <v>0</v>
      </c>
      <c r="H147" s="14"/>
    </row>
    <row r="148" spans="1:8" ht="19.5" customHeight="1">
      <c r="A148" s="18" t="s">
        <v>96</v>
      </c>
      <c r="B148" s="18" t="str">
        <f>$J$2</f>
        <v>生徒</v>
      </c>
      <c r="C148" s="25">
        <f>J52</f>
        <v>0</v>
      </c>
      <c r="D148" s="26">
        <f>K52</f>
        <v>0</v>
      </c>
      <c r="E148" s="26">
        <f>L52</f>
        <v>0</v>
      </c>
      <c r="F148" s="27">
        <f>M52</f>
        <v>0</v>
      </c>
      <c r="G148" s="28">
        <f>N52</f>
        <v>0</v>
      </c>
    </row>
    <row r="149" spans="1:8" ht="19.5" customHeight="1">
      <c r="A149" s="9"/>
      <c r="B149" s="9" t="str">
        <f>$O$2</f>
        <v>保護者</v>
      </c>
      <c r="C149" s="50">
        <f>O52</f>
        <v>0</v>
      </c>
      <c r="D149" s="51">
        <f>P52</f>
        <v>0</v>
      </c>
      <c r="E149" s="51">
        <f>Q52</f>
        <v>0</v>
      </c>
      <c r="F149" s="52">
        <f>R52</f>
        <v>0</v>
      </c>
      <c r="G149" s="53">
        <f>S52</f>
        <v>0</v>
      </c>
    </row>
    <row r="150" spans="1:8" ht="19.5" customHeight="1">
      <c r="A150" s="20"/>
      <c r="B150" s="21" t="str">
        <f>$T$2</f>
        <v>教職員</v>
      </c>
      <c r="C150" s="70">
        <f>T52</f>
        <v>0</v>
      </c>
      <c r="D150" s="71">
        <f>U52</f>
        <v>0</v>
      </c>
      <c r="E150" s="71">
        <f>V52</f>
        <v>0</v>
      </c>
      <c r="F150" s="72">
        <f>W52</f>
        <v>0</v>
      </c>
      <c r="G150" s="73">
        <f>X52</f>
        <v>0</v>
      </c>
    </row>
    <row r="151" spans="1:8" ht="19.5" customHeight="1">
      <c r="A151" s="18" t="s">
        <v>97</v>
      </c>
      <c r="B151" s="18" t="str">
        <f>$J$2</f>
        <v>生徒</v>
      </c>
      <c r="C151" s="25">
        <f>J53</f>
        <v>0</v>
      </c>
      <c r="D151" s="26">
        <f>K53</f>
        <v>0</v>
      </c>
      <c r="E151" s="26">
        <f>L53</f>
        <v>0</v>
      </c>
      <c r="F151" s="27">
        <f>M53</f>
        <v>0</v>
      </c>
      <c r="G151" s="28">
        <f>N53</f>
        <v>0</v>
      </c>
      <c r="H151" s="14"/>
    </row>
    <row r="152" spans="1:8" ht="19.5" customHeight="1">
      <c r="A152" s="9"/>
      <c r="B152" s="9" t="str">
        <f>$O$2</f>
        <v>保護者</v>
      </c>
      <c r="C152" s="50">
        <f>O53</f>
        <v>0</v>
      </c>
      <c r="D152" s="51">
        <f>P53</f>
        <v>0</v>
      </c>
      <c r="E152" s="51">
        <f>Q53</f>
        <v>0</v>
      </c>
      <c r="F152" s="52">
        <f>R53</f>
        <v>0</v>
      </c>
      <c r="G152" s="53">
        <f>S53</f>
        <v>0</v>
      </c>
    </row>
    <row r="153" spans="1:8" ht="19.5" customHeight="1">
      <c r="A153" s="20"/>
      <c r="B153" s="21" t="str">
        <f>$T$2</f>
        <v>教職員</v>
      </c>
      <c r="C153" s="70">
        <f>T53</f>
        <v>0</v>
      </c>
      <c r="D153" s="71">
        <f>U53</f>
        <v>0</v>
      </c>
      <c r="E153" s="71">
        <f>V53</f>
        <v>0</v>
      </c>
      <c r="F153" s="72">
        <f>W53</f>
        <v>0</v>
      </c>
      <c r="G153" s="73">
        <f>X53</f>
        <v>0</v>
      </c>
    </row>
    <row r="154" spans="1:8" ht="19.5" customHeight="1">
      <c r="A154" s="22"/>
      <c r="B154" s="22"/>
      <c r="C154" s="23"/>
      <c r="D154" s="23"/>
      <c r="E154" s="23"/>
      <c r="F154" s="23"/>
      <c r="G154" s="23"/>
    </row>
    <row r="155" spans="1:8" ht="19.5" customHeight="1">
      <c r="H155" s="14"/>
    </row>
    <row r="159" spans="1:8" ht="19.5" customHeight="1">
      <c r="H159" s="14"/>
    </row>
    <row r="163" spans="8:8" ht="19.5" customHeight="1">
      <c r="H163" s="14"/>
    </row>
    <row r="167" spans="8:8" ht="19.5" customHeight="1">
      <c r="H167" s="14"/>
    </row>
    <row r="171" spans="8:8" ht="19.5" customHeight="1">
      <c r="H171" s="14"/>
    </row>
    <row r="175" spans="8:8" ht="19.5" customHeight="1">
      <c r="H175" s="14"/>
    </row>
    <row r="179" spans="8:8" ht="19.5" customHeight="1">
      <c r="H179" s="14"/>
    </row>
    <row r="183" spans="8:8" ht="19.5" customHeight="1">
      <c r="H183" s="14"/>
    </row>
    <row r="187" spans="8:8" ht="19.5" customHeight="1">
      <c r="H187" s="14"/>
    </row>
    <row r="191" spans="8:8" ht="19.5" customHeight="1">
      <c r="H191" s="14"/>
    </row>
    <row r="195" spans="8:8" ht="19.5" customHeight="1">
      <c r="H195" s="14"/>
    </row>
    <row r="199" spans="8:8" ht="19.5" customHeight="1">
      <c r="H199" s="14"/>
    </row>
    <row r="203" spans="8:8" ht="19.5" customHeight="1">
      <c r="H203" s="14"/>
    </row>
  </sheetData>
  <mergeCells count="3">
    <mergeCell ref="C2:G2"/>
    <mergeCell ref="A2:A3"/>
    <mergeCell ref="B2:B3"/>
  </mergeCells>
  <phoneticPr fontId="1"/>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L73"/>
  <sheetViews>
    <sheetView workbookViewId="0">
      <selection activeCell="C4" sqref="C4:G72"/>
    </sheetView>
  </sheetViews>
  <sheetFormatPr defaultRowHeight="19.5" customHeight="1"/>
  <cols>
    <col min="1" max="1" width="9" style="5"/>
    <col min="2" max="2" width="10" style="5" customWidth="1"/>
    <col min="3" max="6" width="9.5" customWidth="1"/>
    <col min="7" max="8" width="6.625" customWidth="1"/>
    <col min="9" max="12" width="9.5" customWidth="1"/>
  </cols>
  <sheetData>
    <row r="1" spans="1:12" ht="19.5" customHeight="1">
      <c r="H1" s="15" t="s">
        <v>98</v>
      </c>
    </row>
    <row r="2" spans="1:12" ht="19.5" customHeight="1">
      <c r="A2" s="89"/>
      <c r="B2" s="89" t="s">
        <v>107</v>
      </c>
      <c r="C2" s="86" t="s">
        <v>0</v>
      </c>
      <c r="D2" s="87"/>
      <c r="E2" s="87"/>
      <c r="F2" s="87"/>
      <c r="G2" s="91"/>
      <c r="H2" s="88"/>
      <c r="I2" s="86" t="s">
        <v>1</v>
      </c>
      <c r="J2" s="87"/>
      <c r="K2" s="87"/>
      <c r="L2" s="88"/>
    </row>
    <row r="3" spans="1:12" s="5" customFormat="1" ht="40.5">
      <c r="A3" s="90"/>
      <c r="B3" s="90"/>
      <c r="C3" s="79" t="s">
        <v>112</v>
      </c>
      <c r="D3" s="80" t="s">
        <v>113</v>
      </c>
      <c r="E3" s="80" t="s">
        <v>114</v>
      </c>
      <c r="F3" s="81" t="s">
        <v>138</v>
      </c>
      <c r="G3" s="19" t="s">
        <v>2</v>
      </c>
      <c r="H3" s="4" t="s">
        <v>3</v>
      </c>
      <c r="I3" s="79" t="s">
        <v>112</v>
      </c>
      <c r="J3" s="80" t="s">
        <v>113</v>
      </c>
      <c r="K3" s="80" t="s">
        <v>114</v>
      </c>
      <c r="L3" s="83" t="s">
        <v>138</v>
      </c>
    </row>
    <row r="4" spans="1:12" ht="25.5" customHeight="1">
      <c r="A4" s="18" t="s">
        <v>101</v>
      </c>
      <c r="B4" s="18" t="s">
        <v>111</v>
      </c>
      <c r="C4" s="10">
        <v>368</v>
      </c>
      <c r="D4" s="10">
        <v>314</v>
      </c>
      <c r="E4" s="10">
        <v>34</v>
      </c>
      <c r="F4" s="10">
        <v>12</v>
      </c>
      <c r="G4" s="10">
        <v>1</v>
      </c>
      <c r="H4" s="11">
        <f t="shared" ref="H4:H16" si="0">SUM(C4:F4)</f>
        <v>728</v>
      </c>
      <c r="I4" s="12">
        <f t="shared" ref="I4:L31" si="1">IF($H4=0,0,C4/$H4)</f>
        <v>0.50549450549450547</v>
      </c>
      <c r="J4" s="13">
        <f t="shared" si="1"/>
        <v>0.43131868131868134</v>
      </c>
      <c r="K4" s="13">
        <f t="shared" si="1"/>
        <v>4.6703296703296704E-2</v>
      </c>
      <c r="L4" s="17">
        <f t="shared" si="1"/>
        <v>1.6483516483516484E-2</v>
      </c>
    </row>
    <row r="5" spans="1:12" ht="25.5" customHeight="1">
      <c r="A5" s="9"/>
      <c r="B5" s="9" t="s">
        <v>99</v>
      </c>
      <c r="C5" s="10">
        <v>319</v>
      </c>
      <c r="D5" s="10">
        <v>420</v>
      </c>
      <c r="E5" s="10">
        <v>49</v>
      </c>
      <c r="F5" s="10">
        <v>1</v>
      </c>
      <c r="G5" s="10">
        <v>3</v>
      </c>
      <c r="H5" s="6">
        <f t="shared" si="0"/>
        <v>789</v>
      </c>
      <c r="I5" s="7">
        <f t="shared" si="1"/>
        <v>0.40430925221799746</v>
      </c>
      <c r="J5" s="8">
        <f t="shared" si="1"/>
        <v>0.53231939163498099</v>
      </c>
      <c r="K5" s="8">
        <f t="shared" si="1"/>
        <v>6.2103929024081114E-2</v>
      </c>
      <c r="L5" s="16">
        <f t="shared" si="1"/>
        <v>1.2674271229404308E-3</v>
      </c>
    </row>
    <row r="6" spans="1:12" ht="25.5" customHeight="1">
      <c r="A6" s="20"/>
      <c r="B6" s="21" t="s">
        <v>100</v>
      </c>
      <c r="C6" s="10">
        <v>24</v>
      </c>
      <c r="D6" s="10">
        <v>28</v>
      </c>
      <c r="E6" s="10">
        <v>2</v>
      </c>
      <c r="F6" s="10">
        <v>0</v>
      </c>
      <c r="G6" s="10">
        <v>0</v>
      </c>
      <c r="H6" s="6">
        <f t="shared" si="0"/>
        <v>54</v>
      </c>
      <c r="I6" s="7">
        <f t="shared" si="1"/>
        <v>0.44444444444444442</v>
      </c>
      <c r="J6" s="8">
        <f t="shared" si="1"/>
        <v>0.51851851851851849</v>
      </c>
      <c r="K6" s="8">
        <f t="shared" si="1"/>
        <v>3.7037037037037035E-2</v>
      </c>
      <c r="L6" s="16">
        <f t="shared" si="1"/>
        <v>0</v>
      </c>
    </row>
    <row r="7" spans="1:12" ht="25.5" customHeight="1">
      <c r="A7" s="18" t="s">
        <v>54</v>
      </c>
      <c r="B7" s="18" t="s">
        <v>111</v>
      </c>
      <c r="C7" s="10">
        <v>211</v>
      </c>
      <c r="D7" s="10">
        <v>375</v>
      </c>
      <c r="E7" s="10">
        <v>116</v>
      </c>
      <c r="F7" s="10">
        <v>26</v>
      </c>
      <c r="G7" s="10">
        <v>1</v>
      </c>
      <c r="H7" s="11">
        <f t="shared" si="0"/>
        <v>728</v>
      </c>
      <c r="I7" s="12">
        <f t="shared" si="1"/>
        <v>0.28983516483516486</v>
      </c>
      <c r="J7" s="13">
        <f t="shared" si="1"/>
        <v>0.51510989010989006</v>
      </c>
      <c r="K7" s="13">
        <f t="shared" si="1"/>
        <v>0.15934065934065933</v>
      </c>
      <c r="L7" s="17">
        <f t="shared" si="1"/>
        <v>3.5714285714285712E-2</v>
      </c>
    </row>
    <row r="8" spans="1:12" ht="25.5" customHeight="1">
      <c r="A8" s="9"/>
      <c r="B8" s="9" t="s">
        <v>99</v>
      </c>
      <c r="C8" s="10">
        <v>220</v>
      </c>
      <c r="D8" s="10">
        <v>488</v>
      </c>
      <c r="E8" s="10">
        <v>79</v>
      </c>
      <c r="F8" s="10">
        <v>4</v>
      </c>
      <c r="G8" s="10">
        <v>1</v>
      </c>
      <c r="H8" s="6">
        <f t="shared" si="0"/>
        <v>791</v>
      </c>
      <c r="I8" s="7">
        <f t="shared" si="1"/>
        <v>0.2781289506953224</v>
      </c>
      <c r="J8" s="8">
        <f t="shared" si="1"/>
        <v>0.61694058154235143</v>
      </c>
      <c r="K8" s="8">
        <f t="shared" si="1"/>
        <v>9.9873577749683945E-2</v>
      </c>
      <c r="L8" s="16">
        <f t="shared" si="1"/>
        <v>5.0568900126422255E-3</v>
      </c>
    </row>
    <row r="9" spans="1:12" ht="25.5" customHeight="1">
      <c r="A9" s="20"/>
      <c r="B9" s="21" t="s">
        <v>100</v>
      </c>
      <c r="C9" s="10">
        <v>16</v>
      </c>
      <c r="D9" s="10">
        <v>33</v>
      </c>
      <c r="E9" s="10">
        <v>5</v>
      </c>
      <c r="F9" s="10">
        <v>0</v>
      </c>
      <c r="G9" s="10">
        <v>0</v>
      </c>
      <c r="H9" s="6">
        <f t="shared" si="0"/>
        <v>54</v>
      </c>
      <c r="I9" s="7">
        <f t="shared" si="1"/>
        <v>0.29629629629629628</v>
      </c>
      <c r="J9" s="8">
        <f t="shared" si="1"/>
        <v>0.61111111111111116</v>
      </c>
      <c r="K9" s="8">
        <f t="shared" si="1"/>
        <v>9.2592592592592587E-2</v>
      </c>
      <c r="L9" s="16">
        <f t="shared" si="1"/>
        <v>0</v>
      </c>
    </row>
    <row r="10" spans="1:12" ht="25.5" customHeight="1">
      <c r="A10" s="18" t="s">
        <v>55</v>
      </c>
      <c r="B10" s="18" t="s">
        <v>111</v>
      </c>
      <c r="C10" s="10">
        <v>260</v>
      </c>
      <c r="D10" s="10">
        <v>323</v>
      </c>
      <c r="E10" s="10">
        <v>118</v>
      </c>
      <c r="F10" s="10">
        <v>25</v>
      </c>
      <c r="G10" s="10">
        <v>3</v>
      </c>
      <c r="H10" s="11">
        <f t="shared" si="0"/>
        <v>726</v>
      </c>
      <c r="I10" s="12">
        <f t="shared" si="1"/>
        <v>0.35812672176308541</v>
      </c>
      <c r="J10" s="13">
        <f t="shared" si="1"/>
        <v>0.44490358126721763</v>
      </c>
      <c r="K10" s="13">
        <f t="shared" si="1"/>
        <v>0.16253443526170799</v>
      </c>
      <c r="L10" s="17">
        <f t="shared" si="1"/>
        <v>3.4435261707988982E-2</v>
      </c>
    </row>
    <row r="11" spans="1:12" ht="25.5" customHeight="1">
      <c r="A11" s="9"/>
      <c r="B11" s="9" t="s">
        <v>99</v>
      </c>
      <c r="C11" s="10">
        <v>299</v>
      </c>
      <c r="D11" s="10">
        <v>381</v>
      </c>
      <c r="E11" s="10">
        <v>105</v>
      </c>
      <c r="F11" s="10">
        <v>7</v>
      </c>
      <c r="G11" s="10">
        <v>0</v>
      </c>
      <c r="H11" s="6">
        <f t="shared" si="0"/>
        <v>792</v>
      </c>
      <c r="I11" s="7">
        <f t="shared" si="1"/>
        <v>0.37752525252525254</v>
      </c>
      <c r="J11" s="8">
        <f t="shared" si="1"/>
        <v>0.48106060606060608</v>
      </c>
      <c r="K11" s="8">
        <f t="shared" si="1"/>
        <v>0.13257575757575757</v>
      </c>
      <c r="L11" s="16">
        <f t="shared" si="1"/>
        <v>8.8383838383838381E-3</v>
      </c>
    </row>
    <row r="12" spans="1:12" ht="25.5" customHeight="1">
      <c r="A12" s="20"/>
      <c r="B12" s="21" t="s">
        <v>100</v>
      </c>
      <c r="C12" s="10">
        <v>23</v>
      </c>
      <c r="D12" s="10">
        <v>28</v>
      </c>
      <c r="E12" s="10">
        <v>1</v>
      </c>
      <c r="F12" s="10">
        <v>1</v>
      </c>
      <c r="G12" s="10">
        <v>1</v>
      </c>
      <c r="H12" s="6">
        <f t="shared" si="0"/>
        <v>53</v>
      </c>
      <c r="I12" s="7">
        <f t="shared" si="1"/>
        <v>0.43396226415094341</v>
      </c>
      <c r="J12" s="8">
        <f t="shared" si="1"/>
        <v>0.52830188679245282</v>
      </c>
      <c r="K12" s="8">
        <f t="shared" si="1"/>
        <v>1.8867924528301886E-2</v>
      </c>
      <c r="L12" s="16">
        <f t="shared" si="1"/>
        <v>1.8867924528301886E-2</v>
      </c>
    </row>
    <row r="13" spans="1:12" ht="25.5" customHeight="1">
      <c r="A13" s="18" t="s">
        <v>56</v>
      </c>
      <c r="B13" s="18" t="s">
        <v>111</v>
      </c>
      <c r="C13" s="10">
        <v>204</v>
      </c>
      <c r="D13" s="10">
        <v>314</v>
      </c>
      <c r="E13" s="10">
        <v>165</v>
      </c>
      <c r="F13" s="10">
        <v>46</v>
      </c>
      <c r="G13" s="10">
        <v>0</v>
      </c>
      <c r="H13" s="11">
        <f t="shared" si="0"/>
        <v>729</v>
      </c>
      <c r="I13" s="12">
        <f t="shared" si="1"/>
        <v>0.27983539094650206</v>
      </c>
      <c r="J13" s="13">
        <f t="shared" si="1"/>
        <v>0.43072702331961593</v>
      </c>
      <c r="K13" s="13">
        <f t="shared" si="1"/>
        <v>0.22633744855967078</v>
      </c>
      <c r="L13" s="17">
        <f t="shared" si="1"/>
        <v>6.3100137174211243E-2</v>
      </c>
    </row>
    <row r="14" spans="1:12" ht="25.5" customHeight="1">
      <c r="A14" s="9"/>
      <c r="B14" s="9" t="s">
        <v>99</v>
      </c>
      <c r="C14" s="10">
        <v>199</v>
      </c>
      <c r="D14" s="10">
        <v>470</v>
      </c>
      <c r="E14" s="10">
        <v>114</v>
      </c>
      <c r="F14" s="10">
        <v>7</v>
      </c>
      <c r="G14" s="10">
        <v>2</v>
      </c>
      <c r="H14" s="6">
        <f t="shared" si="0"/>
        <v>790</v>
      </c>
      <c r="I14" s="7">
        <f t="shared" si="1"/>
        <v>0.2518987341772152</v>
      </c>
      <c r="J14" s="8">
        <f t="shared" si="1"/>
        <v>0.59493670886075944</v>
      </c>
      <c r="K14" s="8">
        <f t="shared" si="1"/>
        <v>0.14430379746835442</v>
      </c>
      <c r="L14" s="16">
        <f t="shared" si="1"/>
        <v>8.8607594936708865E-3</v>
      </c>
    </row>
    <row r="15" spans="1:12" ht="25.5" customHeight="1">
      <c r="A15" s="20"/>
      <c r="B15" s="21" t="s">
        <v>100</v>
      </c>
      <c r="C15" s="10">
        <v>4</v>
      </c>
      <c r="D15" s="10">
        <v>26</v>
      </c>
      <c r="E15" s="10">
        <v>18</v>
      </c>
      <c r="F15" s="10">
        <v>6</v>
      </c>
      <c r="G15" s="10">
        <v>0</v>
      </c>
      <c r="H15" s="6">
        <f t="shared" si="0"/>
        <v>54</v>
      </c>
      <c r="I15" s="7">
        <f t="shared" si="1"/>
        <v>7.407407407407407E-2</v>
      </c>
      <c r="J15" s="8">
        <f t="shared" si="1"/>
        <v>0.48148148148148145</v>
      </c>
      <c r="K15" s="8">
        <f t="shared" si="1"/>
        <v>0.33333333333333331</v>
      </c>
      <c r="L15" s="16">
        <f t="shared" si="1"/>
        <v>0.1111111111111111</v>
      </c>
    </row>
    <row r="16" spans="1:12" ht="25.5" customHeight="1">
      <c r="A16" s="18" t="s">
        <v>57</v>
      </c>
      <c r="B16" s="18" t="s">
        <v>111</v>
      </c>
      <c r="C16" s="10">
        <v>394</v>
      </c>
      <c r="D16" s="10">
        <v>254</v>
      </c>
      <c r="E16" s="10">
        <v>63</v>
      </c>
      <c r="F16" s="10">
        <v>17</v>
      </c>
      <c r="G16" s="10">
        <v>1</v>
      </c>
      <c r="H16" s="11">
        <f t="shared" si="0"/>
        <v>728</v>
      </c>
      <c r="I16" s="12">
        <f t="shared" si="1"/>
        <v>0.54120879120879117</v>
      </c>
      <c r="J16" s="13">
        <f t="shared" si="1"/>
        <v>0.34890109890109888</v>
      </c>
      <c r="K16" s="13">
        <f t="shared" si="1"/>
        <v>8.6538461538461536E-2</v>
      </c>
      <c r="L16" s="17">
        <f t="shared" si="1"/>
        <v>2.3351648351648352E-2</v>
      </c>
    </row>
    <row r="17" spans="1:12" ht="25.5" customHeight="1">
      <c r="A17" s="9"/>
      <c r="B17" s="9" t="s">
        <v>99</v>
      </c>
      <c r="C17" s="10">
        <v>350</v>
      </c>
      <c r="D17" s="10">
        <v>364</v>
      </c>
      <c r="E17" s="10">
        <v>64</v>
      </c>
      <c r="F17" s="10">
        <v>13</v>
      </c>
      <c r="G17" s="10">
        <v>1</v>
      </c>
      <c r="H17" s="6">
        <f t="shared" ref="H17:H52" si="2">SUM(C17:F17)</f>
        <v>791</v>
      </c>
      <c r="I17" s="7">
        <f t="shared" si="1"/>
        <v>0.44247787610619471</v>
      </c>
      <c r="J17" s="8">
        <f t="shared" si="1"/>
        <v>0.46017699115044247</v>
      </c>
      <c r="K17" s="8">
        <f t="shared" si="1"/>
        <v>8.0910240202275607E-2</v>
      </c>
      <c r="L17" s="16">
        <f t="shared" si="1"/>
        <v>1.643489254108723E-2</v>
      </c>
    </row>
    <row r="18" spans="1:12" ht="25.5" customHeight="1">
      <c r="A18" s="20"/>
      <c r="B18" s="21" t="s">
        <v>100</v>
      </c>
      <c r="C18" s="10">
        <v>15</v>
      </c>
      <c r="D18" s="10">
        <v>35</v>
      </c>
      <c r="E18" s="10">
        <v>4</v>
      </c>
      <c r="F18" s="10">
        <v>0</v>
      </c>
      <c r="G18" s="10">
        <v>0</v>
      </c>
      <c r="H18" s="6">
        <f t="shared" si="2"/>
        <v>54</v>
      </c>
      <c r="I18" s="7">
        <f t="shared" si="1"/>
        <v>0.27777777777777779</v>
      </c>
      <c r="J18" s="8">
        <f t="shared" si="1"/>
        <v>0.64814814814814814</v>
      </c>
      <c r="K18" s="8">
        <f t="shared" si="1"/>
        <v>7.407407407407407E-2</v>
      </c>
      <c r="L18" s="16">
        <f t="shared" si="1"/>
        <v>0</v>
      </c>
    </row>
    <row r="19" spans="1:12" ht="25.5" customHeight="1">
      <c r="A19" s="18" t="s">
        <v>58</v>
      </c>
      <c r="B19" s="18" t="s">
        <v>111</v>
      </c>
      <c r="C19" s="10">
        <v>295</v>
      </c>
      <c r="D19" s="10">
        <v>329</v>
      </c>
      <c r="E19" s="10">
        <v>87</v>
      </c>
      <c r="F19" s="10">
        <v>18</v>
      </c>
      <c r="G19" s="10">
        <v>0</v>
      </c>
      <c r="H19" s="11">
        <f t="shared" si="2"/>
        <v>729</v>
      </c>
      <c r="I19" s="12">
        <f t="shared" si="1"/>
        <v>0.40466392318244171</v>
      </c>
      <c r="J19" s="13">
        <f t="shared" si="1"/>
        <v>0.45130315500685869</v>
      </c>
      <c r="K19" s="13">
        <f t="shared" si="1"/>
        <v>0.11934156378600823</v>
      </c>
      <c r="L19" s="17">
        <f t="shared" si="1"/>
        <v>2.4691358024691357E-2</v>
      </c>
    </row>
    <row r="20" spans="1:12" ht="25.5" customHeight="1">
      <c r="A20" s="9"/>
      <c r="B20" s="9" t="s">
        <v>99</v>
      </c>
      <c r="C20" s="10">
        <v>228</v>
      </c>
      <c r="D20" s="10">
        <v>418</v>
      </c>
      <c r="E20" s="10">
        <v>129</v>
      </c>
      <c r="F20" s="10">
        <v>13</v>
      </c>
      <c r="G20" s="10">
        <v>4</v>
      </c>
      <c r="H20" s="6">
        <f t="shared" si="2"/>
        <v>788</v>
      </c>
      <c r="I20" s="7">
        <f t="shared" si="1"/>
        <v>0.28934010152284262</v>
      </c>
      <c r="J20" s="8">
        <f t="shared" si="1"/>
        <v>0.53045685279187815</v>
      </c>
      <c r="K20" s="8">
        <f t="shared" si="1"/>
        <v>0.16370558375634517</v>
      </c>
      <c r="L20" s="16">
        <f t="shared" si="1"/>
        <v>1.6497461928934011E-2</v>
      </c>
    </row>
    <row r="21" spans="1:12" ht="25.5" customHeight="1">
      <c r="A21" s="20"/>
      <c r="B21" s="21" t="s">
        <v>100</v>
      </c>
      <c r="C21" s="10">
        <v>6</v>
      </c>
      <c r="D21" s="10">
        <v>22</v>
      </c>
      <c r="E21" s="10">
        <v>23</v>
      </c>
      <c r="F21" s="10">
        <v>3</v>
      </c>
      <c r="G21" s="10">
        <v>0</v>
      </c>
      <c r="H21" s="6">
        <f t="shared" si="2"/>
        <v>54</v>
      </c>
      <c r="I21" s="7">
        <f t="shared" si="1"/>
        <v>0.1111111111111111</v>
      </c>
      <c r="J21" s="8">
        <f t="shared" si="1"/>
        <v>0.40740740740740738</v>
      </c>
      <c r="K21" s="8">
        <f t="shared" si="1"/>
        <v>0.42592592592592593</v>
      </c>
      <c r="L21" s="16">
        <f t="shared" si="1"/>
        <v>5.5555555555555552E-2</v>
      </c>
    </row>
    <row r="22" spans="1:12" ht="25.5" customHeight="1">
      <c r="A22" s="18" t="s">
        <v>59</v>
      </c>
      <c r="B22" s="18" t="s">
        <v>111</v>
      </c>
      <c r="C22" s="10">
        <v>362</v>
      </c>
      <c r="D22" s="10">
        <v>302</v>
      </c>
      <c r="E22" s="10">
        <v>52</v>
      </c>
      <c r="F22" s="10">
        <v>13</v>
      </c>
      <c r="G22" s="10">
        <v>0</v>
      </c>
      <c r="H22" s="11">
        <f t="shared" si="2"/>
        <v>729</v>
      </c>
      <c r="I22" s="12">
        <f t="shared" si="1"/>
        <v>0.49657064471879286</v>
      </c>
      <c r="J22" s="13">
        <f t="shared" si="1"/>
        <v>0.41426611796982166</v>
      </c>
      <c r="K22" s="13">
        <f t="shared" si="1"/>
        <v>7.1330589849108367E-2</v>
      </c>
      <c r="L22" s="17">
        <f t="shared" si="1"/>
        <v>1.7832647462277092E-2</v>
      </c>
    </row>
    <row r="23" spans="1:12" ht="25.5" customHeight="1">
      <c r="A23" s="9"/>
      <c r="B23" s="9" t="s">
        <v>99</v>
      </c>
      <c r="C23" s="10">
        <v>292</v>
      </c>
      <c r="D23" s="10">
        <v>374</v>
      </c>
      <c r="E23" s="10">
        <v>100</v>
      </c>
      <c r="F23" s="10">
        <v>22</v>
      </c>
      <c r="G23" s="10">
        <v>4</v>
      </c>
      <c r="H23" s="6">
        <f t="shared" si="2"/>
        <v>788</v>
      </c>
      <c r="I23" s="7">
        <f t="shared" si="1"/>
        <v>0.37055837563451777</v>
      </c>
      <c r="J23" s="8">
        <f t="shared" si="1"/>
        <v>0.4746192893401015</v>
      </c>
      <c r="K23" s="8">
        <f t="shared" si="1"/>
        <v>0.12690355329949238</v>
      </c>
      <c r="L23" s="16">
        <f t="shared" si="1"/>
        <v>2.7918781725888325E-2</v>
      </c>
    </row>
    <row r="24" spans="1:12" ht="25.5" customHeight="1">
      <c r="A24" s="20"/>
      <c r="B24" s="21" t="s">
        <v>100</v>
      </c>
      <c r="C24" s="10">
        <v>4</v>
      </c>
      <c r="D24" s="10">
        <v>29</v>
      </c>
      <c r="E24" s="10">
        <v>18</v>
      </c>
      <c r="F24" s="10">
        <v>3</v>
      </c>
      <c r="G24" s="10">
        <v>0</v>
      </c>
      <c r="H24" s="6">
        <f t="shared" si="2"/>
        <v>54</v>
      </c>
      <c r="I24" s="7">
        <f t="shared" si="1"/>
        <v>7.407407407407407E-2</v>
      </c>
      <c r="J24" s="8">
        <f t="shared" si="1"/>
        <v>0.53703703703703709</v>
      </c>
      <c r="K24" s="8">
        <f t="shared" si="1"/>
        <v>0.33333333333333331</v>
      </c>
      <c r="L24" s="16">
        <f t="shared" si="1"/>
        <v>5.5555555555555552E-2</v>
      </c>
    </row>
    <row r="25" spans="1:12" ht="25.5" customHeight="1">
      <c r="A25" s="18" t="s">
        <v>60</v>
      </c>
      <c r="B25" s="18" t="s">
        <v>111</v>
      </c>
      <c r="C25" s="10">
        <v>172</v>
      </c>
      <c r="D25" s="10">
        <v>355</v>
      </c>
      <c r="E25" s="10">
        <v>159</v>
      </c>
      <c r="F25" s="10">
        <v>43</v>
      </c>
      <c r="G25" s="10">
        <v>0</v>
      </c>
      <c r="H25" s="11">
        <f t="shared" si="2"/>
        <v>729</v>
      </c>
      <c r="I25" s="12">
        <f t="shared" si="1"/>
        <v>0.23593964334705075</v>
      </c>
      <c r="J25" s="13">
        <f t="shared" si="1"/>
        <v>0.48696844993141292</v>
      </c>
      <c r="K25" s="13">
        <f t="shared" si="1"/>
        <v>0.21810699588477367</v>
      </c>
      <c r="L25" s="17">
        <f t="shared" si="1"/>
        <v>5.8984910836762688E-2</v>
      </c>
    </row>
    <row r="26" spans="1:12" ht="25.5" customHeight="1">
      <c r="A26" s="9"/>
      <c r="B26" s="9" t="s">
        <v>99</v>
      </c>
      <c r="C26" s="10">
        <v>180</v>
      </c>
      <c r="D26" s="10">
        <v>300</v>
      </c>
      <c r="E26" s="10">
        <v>251</v>
      </c>
      <c r="F26" s="10">
        <v>59</v>
      </c>
      <c r="G26" s="10">
        <v>2</v>
      </c>
      <c r="H26" s="6">
        <f t="shared" si="2"/>
        <v>790</v>
      </c>
      <c r="I26" s="7">
        <f t="shared" si="1"/>
        <v>0.22784810126582278</v>
      </c>
      <c r="J26" s="8">
        <f t="shared" si="1"/>
        <v>0.379746835443038</v>
      </c>
      <c r="K26" s="8">
        <f t="shared" si="1"/>
        <v>0.31772151898734174</v>
      </c>
      <c r="L26" s="16">
        <f t="shared" si="1"/>
        <v>7.4683544303797464E-2</v>
      </c>
    </row>
    <row r="27" spans="1:12" ht="25.5" customHeight="1">
      <c r="A27" s="20"/>
      <c r="B27" s="21" t="s">
        <v>100</v>
      </c>
      <c r="C27" s="10">
        <v>5</v>
      </c>
      <c r="D27" s="10">
        <v>21</v>
      </c>
      <c r="E27" s="10">
        <v>25</v>
      </c>
      <c r="F27" s="10">
        <v>3</v>
      </c>
      <c r="G27" s="10">
        <v>0</v>
      </c>
      <c r="H27" s="6">
        <f t="shared" si="2"/>
        <v>54</v>
      </c>
      <c r="I27" s="7">
        <f t="shared" si="1"/>
        <v>9.2592592592592587E-2</v>
      </c>
      <c r="J27" s="8">
        <f t="shared" si="1"/>
        <v>0.3888888888888889</v>
      </c>
      <c r="K27" s="8">
        <f t="shared" si="1"/>
        <v>0.46296296296296297</v>
      </c>
      <c r="L27" s="16">
        <f t="shared" si="1"/>
        <v>5.5555555555555552E-2</v>
      </c>
    </row>
    <row r="28" spans="1:12" ht="25.5" customHeight="1">
      <c r="A28" s="18" t="s">
        <v>61</v>
      </c>
      <c r="B28" s="18" t="s">
        <v>111</v>
      </c>
      <c r="C28" s="10">
        <v>162</v>
      </c>
      <c r="D28" s="10">
        <v>354</v>
      </c>
      <c r="E28" s="10">
        <v>175</v>
      </c>
      <c r="F28" s="10">
        <v>33</v>
      </c>
      <c r="G28" s="10">
        <v>5</v>
      </c>
      <c r="H28" s="11">
        <f t="shared" si="2"/>
        <v>724</v>
      </c>
      <c r="I28" s="12">
        <f t="shared" si="1"/>
        <v>0.22375690607734808</v>
      </c>
      <c r="J28" s="13">
        <f t="shared" si="1"/>
        <v>0.4889502762430939</v>
      </c>
      <c r="K28" s="13">
        <f t="shared" si="1"/>
        <v>0.24171270718232044</v>
      </c>
      <c r="L28" s="17">
        <f t="shared" si="1"/>
        <v>4.5580110497237571E-2</v>
      </c>
    </row>
    <row r="29" spans="1:12" ht="25.5" customHeight="1">
      <c r="A29" s="9"/>
      <c r="B29" s="9" t="s">
        <v>99</v>
      </c>
      <c r="C29" s="10">
        <v>147</v>
      </c>
      <c r="D29" s="10">
        <v>343</v>
      </c>
      <c r="E29" s="10">
        <v>244</v>
      </c>
      <c r="F29" s="10">
        <v>53</v>
      </c>
      <c r="G29" s="10">
        <v>5</v>
      </c>
      <c r="H29" s="6">
        <f t="shared" si="2"/>
        <v>787</v>
      </c>
      <c r="I29" s="7">
        <f t="shared" si="1"/>
        <v>0.18678526048284624</v>
      </c>
      <c r="J29" s="8">
        <f t="shared" si="1"/>
        <v>0.43583227445997458</v>
      </c>
      <c r="K29" s="8">
        <f t="shared" si="1"/>
        <v>0.31003811944091486</v>
      </c>
      <c r="L29" s="16">
        <f t="shared" si="1"/>
        <v>6.734434561626429E-2</v>
      </c>
    </row>
    <row r="30" spans="1:12" ht="25.5" customHeight="1">
      <c r="A30" s="20"/>
      <c r="B30" s="21" t="s">
        <v>100</v>
      </c>
      <c r="C30" s="10">
        <v>7</v>
      </c>
      <c r="D30" s="10">
        <v>28</v>
      </c>
      <c r="E30" s="10">
        <v>18</v>
      </c>
      <c r="F30" s="10">
        <v>1</v>
      </c>
      <c r="G30" s="10">
        <v>0</v>
      </c>
      <c r="H30" s="6">
        <f t="shared" si="2"/>
        <v>54</v>
      </c>
      <c r="I30" s="7">
        <f t="shared" si="1"/>
        <v>0.12962962962962962</v>
      </c>
      <c r="J30" s="8">
        <f t="shared" si="1"/>
        <v>0.51851851851851849</v>
      </c>
      <c r="K30" s="8">
        <f t="shared" si="1"/>
        <v>0.33333333333333331</v>
      </c>
      <c r="L30" s="16">
        <f t="shared" si="1"/>
        <v>1.8518518518518517E-2</v>
      </c>
    </row>
    <row r="31" spans="1:12" ht="25.5" customHeight="1">
      <c r="A31" s="18" t="s">
        <v>102</v>
      </c>
      <c r="B31" s="18" t="s">
        <v>111</v>
      </c>
      <c r="C31" s="10">
        <v>277</v>
      </c>
      <c r="D31" s="10">
        <v>353</v>
      </c>
      <c r="E31" s="10">
        <v>76</v>
      </c>
      <c r="F31" s="10">
        <v>23</v>
      </c>
      <c r="G31" s="10">
        <v>0</v>
      </c>
      <c r="H31" s="11">
        <f t="shared" si="2"/>
        <v>729</v>
      </c>
      <c r="I31" s="12">
        <f t="shared" si="1"/>
        <v>0.37997256515775035</v>
      </c>
      <c r="J31" s="13">
        <f t="shared" si="1"/>
        <v>0.48422496570644719</v>
      </c>
      <c r="K31" s="13">
        <f t="shared" si="1"/>
        <v>0.10425240054869685</v>
      </c>
      <c r="L31" s="17">
        <f t="shared" si="1"/>
        <v>3.1550068587105622E-2</v>
      </c>
    </row>
    <row r="32" spans="1:12" ht="25.5" customHeight="1">
      <c r="A32" s="9"/>
      <c r="B32" s="9" t="s">
        <v>99</v>
      </c>
      <c r="C32" s="10">
        <v>242</v>
      </c>
      <c r="D32" s="10">
        <v>466</v>
      </c>
      <c r="E32" s="10">
        <v>75</v>
      </c>
      <c r="F32" s="10">
        <v>6</v>
      </c>
      <c r="G32" s="10">
        <v>3</v>
      </c>
      <c r="H32" s="6">
        <f t="shared" si="2"/>
        <v>789</v>
      </c>
      <c r="I32" s="7">
        <f t="shared" ref="I32:L59" si="3">IF($H32=0,0,C32/$H32)</f>
        <v>0.30671736375158426</v>
      </c>
      <c r="J32" s="8">
        <f t="shared" si="3"/>
        <v>0.59062103929024079</v>
      </c>
      <c r="K32" s="8">
        <f t="shared" si="3"/>
        <v>9.5057034220532313E-2</v>
      </c>
      <c r="L32" s="16">
        <f t="shared" si="3"/>
        <v>7.6045627376425855E-3</v>
      </c>
    </row>
    <row r="33" spans="1:12" ht="25.5" customHeight="1">
      <c r="A33" s="20"/>
      <c r="B33" s="21" t="s">
        <v>100</v>
      </c>
      <c r="C33" s="10">
        <v>29</v>
      </c>
      <c r="D33" s="10">
        <v>23</v>
      </c>
      <c r="E33" s="10">
        <v>2</v>
      </c>
      <c r="F33" s="10">
        <v>0</v>
      </c>
      <c r="G33" s="10">
        <v>0</v>
      </c>
      <c r="H33" s="6">
        <f t="shared" si="2"/>
        <v>54</v>
      </c>
      <c r="I33" s="7">
        <f t="shared" si="3"/>
        <v>0.53703703703703709</v>
      </c>
      <c r="J33" s="8">
        <f t="shared" si="3"/>
        <v>0.42592592592592593</v>
      </c>
      <c r="K33" s="8">
        <f t="shared" si="3"/>
        <v>3.7037037037037035E-2</v>
      </c>
      <c r="L33" s="16">
        <f t="shared" si="3"/>
        <v>0</v>
      </c>
    </row>
    <row r="34" spans="1:12" ht="25.5" customHeight="1">
      <c r="A34" s="18" t="s">
        <v>103</v>
      </c>
      <c r="B34" s="18" t="s">
        <v>111</v>
      </c>
      <c r="C34" s="10">
        <v>318</v>
      </c>
      <c r="D34" s="10">
        <v>315</v>
      </c>
      <c r="E34" s="10">
        <v>79</v>
      </c>
      <c r="F34" s="10">
        <v>16</v>
      </c>
      <c r="G34" s="10">
        <v>1</v>
      </c>
      <c r="H34" s="11">
        <f t="shared" si="2"/>
        <v>728</v>
      </c>
      <c r="I34" s="12">
        <f t="shared" si="3"/>
        <v>0.43681318681318682</v>
      </c>
      <c r="J34" s="13">
        <f t="shared" si="3"/>
        <v>0.43269230769230771</v>
      </c>
      <c r="K34" s="13">
        <f t="shared" si="3"/>
        <v>0.10851648351648352</v>
      </c>
      <c r="L34" s="17">
        <f t="shared" si="3"/>
        <v>2.197802197802198E-2</v>
      </c>
    </row>
    <row r="35" spans="1:12" ht="25.5" customHeight="1">
      <c r="A35" s="9"/>
      <c r="B35" s="9" t="s">
        <v>99</v>
      </c>
      <c r="C35" s="10">
        <v>175</v>
      </c>
      <c r="D35" s="10">
        <v>502</v>
      </c>
      <c r="E35" s="10">
        <v>106</v>
      </c>
      <c r="F35" s="10">
        <v>8</v>
      </c>
      <c r="G35" s="10">
        <v>1</v>
      </c>
      <c r="H35" s="6">
        <f t="shared" si="2"/>
        <v>791</v>
      </c>
      <c r="I35" s="7">
        <f t="shared" si="3"/>
        <v>0.22123893805309736</v>
      </c>
      <c r="J35" s="8">
        <f t="shared" si="3"/>
        <v>0.63463969658659924</v>
      </c>
      <c r="K35" s="8">
        <f t="shared" si="3"/>
        <v>0.13400758533501897</v>
      </c>
      <c r="L35" s="16">
        <f t="shared" si="3"/>
        <v>1.0113780025284451E-2</v>
      </c>
    </row>
    <row r="36" spans="1:12" ht="25.5" customHeight="1">
      <c r="A36" s="20"/>
      <c r="B36" s="21" t="s">
        <v>100</v>
      </c>
      <c r="C36" s="10">
        <v>21</v>
      </c>
      <c r="D36" s="10">
        <v>33</v>
      </c>
      <c r="E36" s="10">
        <v>0</v>
      </c>
      <c r="F36" s="10">
        <v>0</v>
      </c>
      <c r="G36" s="10">
        <v>0</v>
      </c>
      <c r="H36" s="6">
        <f t="shared" si="2"/>
        <v>54</v>
      </c>
      <c r="I36" s="7">
        <f t="shared" si="3"/>
        <v>0.3888888888888889</v>
      </c>
      <c r="J36" s="8">
        <f t="shared" si="3"/>
        <v>0.61111111111111116</v>
      </c>
      <c r="K36" s="8">
        <f t="shared" si="3"/>
        <v>0</v>
      </c>
      <c r="L36" s="16">
        <f t="shared" si="3"/>
        <v>0</v>
      </c>
    </row>
    <row r="37" spans="1:12" ht="25.5" customHeight="1">
      <c r="A37" s="18" t="s">
        <v>62</v>
      </c>
      <c r="B37" s="18" t="s">
        <v>111</v>
      </c>
      <c r="C37" s="10">
        <v>239</v>
      </c>
      <c r="D37" s="10">
        <v>295</v>
      </c>
      <c r="E37" s="10">
        <v>138</v>
      </c>
      <c r="F37" s="10">
        <v>55</v>
      </c>
      <c r="G37" s="10">
        <v>2</v>
      </c>
      <c r="H37" s="11">
        <f t="shared" si="2"/>
        <v>727</v>
      </c>
      <c r="I37" s="12">
        <f t="shared" si="3"/>
        <v>0.32874828060522698</v>
      </c>
      <c r="J37" s="13">
        <f t="shared" si="3"/>
        <v>0.40577716643741402</v>
      </c>
      <c r="K37" s="13">
        <f t="shared" si="3"/>
        <v>0.18982118294360384</v>
      </c>
      <c r="L37" s="17">
        <f t="shared" si="3"/>
        <v>7.5653370013755161E-2</v>
      </c>
    </row>
    <row r="38" spans="1:12" ht="25.5" customHeight="1">
      <c r="A38" s="9"/>
      <c r="B38" s="9" t="s">
        <v>99</v>
      </c>
      <c r="C38" s="10">
        <v>187</v>
      </c>
      <c r="D38" s="10">
        <v>487</v>
      </c>
      <c r="E38" s="10">
        <v>94</v>
      </c>
      <c r="F38" s="10">
        <v>22</v>
      </c>
      <c r="G38" s="10">
        <v>2</v>
      </c>
      <c r="H38" s="6">
        <f t="shared" si="2"/>
        <v>790</v>
      </c>
      <c r="I38" s="7">
        <f t="shared" si="3"/>
        <v>0.23670886075949368</v>
      </c>
      <c r="J38" s="8">
        <f t="shared" si="3"/>
        <v>0.6164556962025316</v>
      </c>
      <c r="K38" s="8">
        <f t="shared" si="3"/>
        <v>0.11898734177215189</v>
      </c>
      <c r="L38" s="16">
        <f t="shared" si="3"/>
        <v>2.7848101265822784E-2</v>
      </c>
    </row>
    <row r="39" spans="1:12" ht="25.5" customHeight="1">
      <c r="A39" s="20"/>
      <c r="B39" s="21" t="s">
        <v>100</v>
      </c>
      <c r="C39" s="10">
        <v>26</v>
      </c>
      <c r="D39" s="10">
        <v>27</v>
      </c>
      <c r="E39" s="10">
        <v>1</v>
      </c>
      <c r="F39" s="10">
        <v>0</v>
      </c>
      <c r="G39" s="10">
        <v>0</v>
      </c>
      <c r="H39" s="6">
        <f t="shared" si="2"/>
        <v>54</v>
      </c>
      <c r="I39" s="7">
        <f t="shared" si="3"/>
        <v>0.48148148148148145</v>
      </c>
      <c r="J39" s="8">
        <f t="shared" si="3"/>
        <v>0.5</v>
      </c>
      <c r="K39" s="8">
        <f t="shared" si="3"/>
        <v>1.8518518518518517E-2</v>
      </c>
      <c r="L39" s="16">
        <f t="shared" si="3"/>
        <v>0</v>
      </c>
    </row>
    <row r="40" spans="1:12" ht="25.5" customHeight="1">
      <c r="A40" s="18" t="s">
        <v>63</v>
      </c>
      <c r="B40" s="18" t="s">
        <v>111</v>
      </c>
      <c r="C40" s="10">
        <v>353</v>
      </c>
      <c r="D40" s="10">
        <v>287</v>
      </c>
      <c r="E40" s="10">
        <v>70</v>
      </c>
      <c r="F40" s="10">
        <v>18</v>
      </c>
      <c r="G40" s="10">
        <v>1</v>
      </c>
      <c r="H40" s="11">
        <f t="shared" si="2"/>
        <v>728</v>
      </c>
      <c r="I40" s="12">
        <f t="shared" si="3"/>
        <v>0.48489010989010989</v>
      </c>
      <c r="J40" s="13">
        <f t="shared" si="3"/>
        <v>0.39423076923076922</v>
      </c>
      <c r="K40" s="13">
        <f t="shared" si="3"/>
        <v>9.6153846153846159E-2</v>
      </c>
      <c r="L40" s="17">
        <f t="shared" si="3"/>
        <v>2.4725274725274724E-2</v>
      </c>
    </row>
    <row r="41" spans="1:12" ht="25.5" customHeight="1">
      <c r="A41" s="9"/>
      <c r="B41" s="9" t="s">
        <v>99</v>
      </c>
      <c r="C41" s="10">
        <v>241</v>
      </c>
      <c r="D41" s="10">
        <v>468</v>
      </c>
      <c r="E41" s="10">
        <v>74</v>
      </c>
      <c r="F41" s="10">
        <v>9</v>
      </c>
      <c r="G41" s="10">
        <v>0</v>
      </c>
      <c r="H41" s="6">
        <f t="shared" si="2"/>
        <v>792</v>
      </c>
      <c r="I41" s="7">
        <f t="shared" si="3"/>
        <v>0.30429292929292928</v>
      </c>
      <c r="J41" s="8">
        <f t="shared" si="3"/>
        <v>0.59090909090909094</v>
      </c>
      <c r="K41" s="8">
        <f t="shared" si="3"/>
        <v>9.3434343434343439E-2</v>
      </c>
      <c r="L41" s="16">
        <f t="shared" si="3"/>
        <v>1.1363636363636364E-2</v>
      </c>
    </row>
    <row r="42" spans="1:12" ht="25.5" customHeight="1">
      <c r="A42" s="20"/>
      <c r="B42" s="21" t="s">
        <v>100</v>
      </c>
      <c r="C42" s="10">
        <v>29</v>
      </c>
      <c r="D42" s="10">
        <v>21</v>
      </c>
      <c r="E42" s="10">
        <v>4</v>
      </c>
      <c r="F42" s="10">
        <v>0</v>
      </c>
      <c r="G42" s="10">
        <v>0</v>
      </c>
      <c r="H42" s="6">
        <f t="shared" si="2"/>
        <v>54</v>
      </c>
      <c r="I42" s="7">
        <f t="shared" si="3"/>
        <v>0.53703703703703709</v>
      </c>
      <c r="J42" s="8">
        <f t="shared" si="3"/>
        <v>0.3888888888888889</v>
      </c>
      <c r="K42" s="8">
        <f t="shared" si="3"/>
        <v>7.407407407407407E-2</v>
      </c>
      <c r="L42" s="16">
        <f t="shared" si="3"/>
        <v>0</v>
      </c>
    </row>
    <row r="43" spans="1:12" ht="25.5" customHeight="1">
      <c r="A43" s="18" t="s">
        <v>64</v>
      </c>
      <c r="B43" s="18" t="s">
        <v>111</v>
      </c>
      <c r="C43" s="10">
        <v>225</v>
      </c>
      <c r="D43" s="10">
        <v>305</v>
      </c>
      <c r="E43" s="10">
        <v>137</v>
      </c>
      <c r="F43" s="10">
        <v>61</v>
      </c>
      <c r="G43" s="10">
        <v>1</v>
      </c>
      <c r="H43" s="11">
        <f t="shared" si="2"/>
        <v>728</v>
      </c>
      <c r="I43" s="12">
        <f t="shared" si="3"/>
        <v>0.30906593406593408</v>
      </c>
      <c r="J43" s="13">
        <f t="shared" si="3"/>
        <v>0.41895604395604397</v>
      </c>
      <c r="K43" s="13">
        <f t="shared" si="3"/>
        <v>0.18818681318681318</v>
      </c>
      <c r="L43" s="17">
        <f t="shared" si="3"/>
        <v>8.3791208791208785E-2</v>
      </c>
    </row>
    <row r="44" spans="1:12" ht="25.5" customHeight="1">
      <c r="A44" s="9"/>
      <c r="B44" s="9" t="s">
        <v>99</v>
      </c>
      <c r="C44" s="10">
        <v>233</v>
      </c>
      <c r="D44" s="10">
        <v>442</v>
      </c>
      <c r="E44" s="10">
        <v>105</v>
      </c>
      <c r="F44" s="10">
        <v>12</v>
      </c>
      <c r="G44" s="10">
        <v>0</v>
      </c>
      <c r="H44" s="6">
        <f t="shared" si="2"/>
        <v>792</v>
      </c>
      <c r="I44" s="7">
        <f t="shared" si="3"/>
        <v>0.29419191919191917</v>
      </c>
      <c r="J44" s="8">
        <f t="shared" si="3"/>
        <v>0.55808080808080807</v>
      </c>
      <c r="K44" s="8">
        <f t="shared" si="3"/>
        <v>0.13257575757575757</v>
      </c>
      <c r="L44" s="16">
        <f t="shared" si="3"/>
        <v>1.5151515151515152E-2</v>
      </c>
    </row>
    <row r="45" spans="1:12" ht="25.5" customHeight="1">
      <c r="A45" s="20"/>
      <c r="B45" s="21" t="s">
        <v>100</v>
      </c>
      <c r="C45" s="10">
        <v>23</v>
      </c>
      <c r="D45" s="10">
        <v>28</v>
      </c>
      <c r="E45" s="10">
        <v>3</v>
      </c>
      <c r="F45" s="10">
        <v>0</v>
      </c>
      <c r="G45" s="10">
        <v>0</v>
      </c>
      <c r="H45" s="6">
        <f t="shared" si="2"/>
        <v>54</v>
      </c>
      <c r="I45" s="7">
        <f t="shared" si="3"/>
        <v>0.42592592592592593</v>
      </c>
      <c r="J45" s="8">
        <f t="shared" si="3"/>
        <v>0.51851851851851849</v>
      </c>
      <c r="K45" s="8">
        <f t="shared" si="3"/>
        <v>5.5555555555555552E-2</v>
      </c>
      <c r="L45" s="16">
        <f t="shared" si="3"/>
        <v>0</v>
      </c>
    </row>
    <row r="46" spans="1:12" ht="25.5" customHeight="1">
      <c r="A46" s="18" t="s">
        <v>65</v>
      </c>
      <c r="B46" s="18" t="s">
        <v>111</v>
      </c>
      <c r="C46" s="10">
        <v>244</v>
      </c>
      <c r="D46" s="10">
        <v>334</v>
      </c>
      <c r="E46" s="10">
        <v>112</v>
      </c>
      <c r="F46" s="10">
        <v>36</v>
      </c>
      <c r="G46" s="10">
        <v>3</v>
      </c>
      <c r="H46" s="11">
        <f t="shared" si="2"/>
        <v>726</v>
      </c>
      <c r="I46" s="12">
        <f t="shared" si="3"/>
        <v>0.33608815426997246</v>
      </c>
      <c r="J46" s="13">
        <f t="shared" si="3"/>
        <v>0.46005509641873277</v>
      </c>
      <c r="K46" s="13">
        <f t="shared" si="3"/>
        <v>0.15426997245179064</v>
      </c>
      <c r="L46" s="17">
        <f t="shared" si="3"/>
        <v>4.9586776859504134E-2</v>
      </c>
    </row>
    <row r="47" spans="1:12" ht="25.5" customHeight="1">
      <c r="A47" s="9"/>
      <c r="B47" s="9" t="s">
        <v>99</v>
      </c>
      <c r="C47" s="10">
        <v>209</v>
      </c>
      <c r="D47" s="10">
        <v>466</v>
      </c>
      <c r="E47" s="10">
        <v>103</v>
      </c>
      <c r="F47" s="10">
        <v>10</v>
      </c>
      <c r="G47" s="10">
        <v>4</v>
      </c>
      <c r="H47" s="6">
        <f t="shared" si="2"/>
        <v>788</v>
      </c>
      <c r="I47" s="7">
        <f t="shared" si="3"/>
        <v>0.26522842639593908</v>
      </c>
      <c r="J47" s="8">
        <f t="shared" si="3"/>
        <v>0.59137055837563457</v>
      </c>
      <c r="K47" s="8">
        <f t="shared" si="3"/>
        <v>0.13071065989847716</v>
      </c>
      <c r="L47" s="16">
        <f t="shared" si="3"/>
        <v>1.2690355329949238E-2</v>
      </c>
    </row>
    <row r="48" spans="1:12" ht="25.5" customHeight="1">
      <c r="A48" s="20"/>
      <c r="B48" s="21" t="s">
        <v>100</v>
      </c>
      <c r="C48" s="10">
        <v>17</v>
      </c>
      <c r="D48" s="10">
        <v>36</v>
      </c>
      <c r="E48" s="10">
        <v>1</v>
      </c>
      <c r="F48" s="10">
        <v>0</v>
      </c>
      <c r="G48" s="10">
        <v>0</v>
      </c>
      <c r="H48" s="6">
        <f t="shared" si="2"/>
        <v>54</v>
      </c>
      <c r="I48" s="7">
        <f t="shared" si="3"/>
        <v>0.31481481481481483</v>
      </c>
      <c r="J48" s="8">
        <f t="shared" si="3"/>
        <v>0.66666666666666663</v>
      </c>
      <c r="K48" s="8">
        <f t="shared" si="3"/>
        <v>1.8518518518518517E-2</v>
      </c>
      <c r="L48" s="16">
        <f t="shared" si="3"/>
        <v>0</v>
      </c>
    </row>
    <row r="49" spans="1:12" ht="25.5" customHeight="1">
      <c r="A49" s="18" t="s">
        <v>66</v>
      </c>
      <c r="B49" s="18" t="s">
        <v>111</v>
      </c>
      <c r="C49" s="10">
        <v>306</v>
      </c>
      <c r="D49" s="10">
        <v>318</v>
      </c>
      <c r="E49" s="10">
        <v>78</v>
      </c>
      <c r="F49" s="10">
        <v>25</v>
      </c>
      <c r="G49" s="10">
        <v>2</v>
      </c>
      <c r="H49" s="11">
        <f t="shared" si="2"/>
        <v>727</v>
      </c>
      <c r="I49" s="12">
        <f t="shared" si="3"/>
        <v>0.42090784044016505</v>
      </c>
      <c r="J49" s="13">
        <f t="shared" si="3"/>
        <v>0.43741403026134801</v>
      </c>
      <c r="K49" s="13">
        <f t="shared" si="3"/>
        <v>0.10729023383768914</v>
      </c>
      <c r="L49" s="17">
        <f t="shared" si="3"/>
        <v>3.4387895460797797E-2</v>
      </c>
    </row>
    <row r="50" spans="1:12" ht="25.5" customHeight="1">
      <c r="A50" s="9"/>
      <c r="B50" s="9" t="s">
        <v>99</v>
      </c>
      <c r="C50" s="10">
        <v>233</v>
      </c>
      <c r="D50" s="10">
        <v>474</v>
      </c>
      <c r="E50" s="10">
        <v>79</v>
      </c>
      <c r="F50" s="10">
        <v>3</v>
      </c>
      <c r="G50" s="10">
        <v>3</v>
      </c>
      <c r="H50" s="6">
        <f t="shared" si="2"/>
        <v>789</v>
      </c>
      <c r="I50" s="7">
        <f t="shared" si="3"/>
        <v>0.2953105196451204</v>
      </c>
      <c r="J50" s="8">
        <f t="shared" si="3"/>
        <v>0.60076045627376429</v>
      </c>
      <c r="K50" s="8">
        <f t="shared" si="3"/>
        <v>0.10012674271229405</v>
      </c>
      <c r="L50" s="16">
        <f t="shared" si="3"/>
        <v>3.8022813688212928E-3</v>
      </c>
    </row>
    <row r="51" spans="1:12" ht="25.5" customHeight="1">
      <c r="A51" s="20"/>
      <c r="B51" s="21" t="s">
        <v>100</v>
      </c>
      <c r="C51" s="10">
        <v>19</v>
      </c>
      <c r="D51" s="10">
        <v>29</v>
      </c>
      <c r="E51" s="10">
        <v>6</v>
      </c>
      <c r="F51" s="10">
        <v>0</v>
      </c>
      <c r="G51" s="10">
        <v>0</v>
      </c>
      <c r="H51" s="6">
        <f t="shared" si="2"/>
        <v>54</v>
      </c>
      <c r="I51" s="7">
        <f t="shared" si="3"/>
        <v>0.35185185185185186</v>
      </c>
      <c r="J51" s="8">
        <f t="shared" si="3"/>
        <v>0.53703703703703709</v>
      </c>
      <c r="K51" s="8">
        <f t="shared" si="3"/>
        <v>0.1111111111111111</v>
      </c>
      <c r="L51" s="16">
        <f t="shared" si="3"/>
        <v>0</v>
      </c>
    </row>
    <row r="52" spans="1:12" ht="25.5" customHeight="1">
      <c r="A52" s="18" t="s">
        <v>67</v>
      </c>
      <c r="B52" s="18" t="s">
        <v>111</v>
      </c>
      <c r="C52" s="10">
        <v>463</v>
      </c>
      <c r="D52" s="10">
        <v>218</v>
      </c>
      <c r="E52" s="10">
        <v>33</v>
      </c>
      <c r="F52" s="10">
        <v>13</v>
      </c>
      <c r="G52" s="10">
        <v>2</v>
      </c>
      <c r="H52" s="11">
        <f t="shared" si="2"/>
        <v>727</v>
      </c>
      <c r="I52" s="12">
        <f t="shared" si="3"/>
        <v>0.63686382393397523</v>
      </c>
      <c r="J52" s="13">
        <f t="shared" si="3"/>
        <v>0.29986244841815679</v>
      </c>
      <c r="K52" s="13">
        <f t="shared" si="3"/>
        <v>4.5392022008253097E-2</v>
      </c>
      <c r="L52" s="17">
        <f t="shared" si="3"/>
        <v>1.7881705639614855E-2</v>
      </c>
    </row>
    <row r="53" spans="1:12" ht="25.5" customHeight="1">
      <c r="A53" s="9"/>
      <c r="B53" s="9" t="s">
        <v>99</v>
      </c>
      <c r="C53" s="10">
        <v>331</v>
      </c>
      <c r="D53" s="10">
        <v>404</v>
      </c>
      <c r="E53" s="10">
        <v>53</v>
      </c>
      <c r="F53" s="10">
        <v>3</v>
      </c>
      <c r="G53" s="10">
        <v>1</v>
      </c>
      <c r="H53" s="6">
        <f t="shared" ref="H53:H72" si="4">SUM(C53:F53)</f>
        <v>791</v>
      </c>
      <c r="I53" s="7">
        <f t="shared" si="3"/>
        <v>0.41845764854614415</v>
      </c>
      <c r="J53" s="8">
        <f t="shared" si="3"/>
        <v>0.51074589127686476</v>
      </c>
      <c r="K53" s="8">
        <f t="shared" si="3"/>
        <v>6.7003792667509485E-2</v>
      </c>
      <c r="L53" s="16">
        <f t="shared" si="3"/>
        <v>3.7926675094816687E-3</v>
      </c>
    </row>
    <row r="54" spans="1:12" ht="25.5" customHeight="1">
      <c r="A54" s="20"/>
      <c r="B54" s="21" t="s">
        <v>100</v>
      </c>
      <c r="C54" s="10">
        <v>34</v>
      </c>
      <c r="D54" s="10">
        <v>19</v>
      </c>
      <c r="E54" s="10">
        <v>1</v>
      </c>
      <c r="F54" s="10">
        <v>0</v>
      </c>
      <c r="G54" s="10">
        <v>0</v>
      </c>
      <c r="H54" s="6">
        <f t="shared" si="4"/>
        <v>54</v>
      </c>
      <c r="I54" s="7">
        <f t="shared" si="3"/>
        <v>0.62962962962962965</v>
      </c>
      <c r="J54" s="8">
        <f t="shared" si="3"/>
        <v>0.35185185185185186</v>
      </c>
      <c r="K54" s="8">
        <f t="shared" si="3"/>
        <v>1.8518518518518517E-2</v>
      </c>
      <c r="L54" s="16">
        <f t="shared" si="3"/>
        <v>0</v>
      </c>
    </row>
    <row r="55" spans="1:12" ht="25.5" customHeight="1">
      <c r="A55" s="18" t="s">
        <v>68</v>
      </c>
      <c r="B55" s="18" t="s">
        <v>111</v>
      </c>
      <c r="C55" s="10">
        <v>443</v>
      </c>
      <c r="D55" s="10">
        <v>220</v>
      </c>
      <c r="E55" s="10">
        <v>44</v>
      </c>
      <c r="F55" s="10">
        <v>18</v>
      </c>
      <c r="G55" s="10">
        <v>4</v>
      </c>
      <c r="H55" s="11">
        <f t="shared" si="4"/>
        <v>725</v>
      </c>
      <c r="I55" s="12">
        <f t="shared" si="3"/>
        <v>0.61103448275862071</v>
      </c>
      <c r="J55" s="13">
        <f t="shared" si="3"/>
        <v>0.30344827586206896</v>
      </c>
      <c r="K55" s="13">
        <f t="shared" si="3"/>
        <v>6.0689655172413794E-2</v>
      </c>
      <c r="L55" s="17">
        <f t="shared" si="3"/>
        <v>2.4827586206896551E-2</v>
      </c>
    </row>
    <row r="56" spans="1:12" ht="25.5" customHeight="1">
      <c r="A56" s="9"/>
      <c r="B56" s="9" t="s">
        <v>99</v>
      </c>
      <c r="C56" s="10">
        <v>315</v>
      </c>
      <c r="D56" s="10">
        <v>401</v>
      </c>
      <c r="E56" s="10">
        <v>66</v>
      </c>
      <c r="F56" s="10">
        <v>7</v>
      </c>
      <c r="G56" s="10">
        <v>3</v>
      </c>
      <c r="H56" s="6">
        <f t="shared" si="4"/>
        <v>789</v>
      </c>
      <c r="I56" s="7">
        <f t="shared" si="3"/>
        <v>0.39923954372623577</v>
      </c>
      <c r="J56" s="8">
        <f t="shared" si="3"/>
        <v>0.50823827629911278</v>
      </c>
      <c r="K56" s="8">
        <f t="shared" si="3"/>
        <v>8.3650190114068435E-2</v>
      </c>
      <c r="L56" s="16">
        <f t="shared" si="3"/>
        <v>8.8719898605830166E-3</v>
      </c>
    </row>
    <row r="57" spans="1:12" ht="25.5" customHeight="1">
      <c r="A57" s="20"/>
      <c r="B57" s="21" t="s">
        <v>100</v>
      </c>
      <c r="C57" s="10">
        <v>19</v>
      </c>
      <c r="D57" s="10">
        <v>28</v>
      </c>
      <c r="E57" s="10">
        <v>7</v>
      </c>
      <c r="F57" s="10">
        <v>0</v>
      </c>
      <c r="G57" s="10">
        <v>0</v>
      </c>
      <c r="H57" s="6">
        <f t="shared" si="4"/>
        <v>54</v>
      </c>
      <c r="I57" s="7">
        <f t="shared" si="3"/>
        <v>0.35185185185185186</v>
      </c>
      <c r="J57" s="8">
        <f t="shared" si="3"/>
        <v>0.51851851851851849</v>
      </c>
      <c r="K57" s="8">
        <f t="shared" si="3"/>
        <v>0.12962962962962962</v>
      </c>
      <c r="L57" s="16">
        <f t="shared" si="3"/>
        <v>0</v>
      </c>
    </row>
    <row r="58" spans="1:12" ht="25.5" customHeight="1">
      <c r="A58" s="18" t="s">
        <v>69</v>
      </c>
      <c r="B58" s="18" t="s">
        <v>111</v>
      </c>
      <c r="C58" s="10">
        <v>451</v>
      </c>
      <c r="D58" s="10">
        <v>216</v>
      </c>
      <c r="E58" s="10">
        <v>37</v>
      </c>
      <c r="F58" s="10">
        <v>22</v>
      </c>
      <c r="G58" s="10">
        <v>3</v>
      </c>
      <c r="H58" s="11">
        <f t="shared" si="4"/>
        <v>726</v>
      </c>
      <c r="I58" s="12">
        <f t="shared" si="3"/>
        <v>0.62121212121212122</v>
      </c>
      <c r="J58" s="13">
        <f t="shared" si="3"/>
        <v>0.2975206611570248</v>
      </c>
      <c r="K58" s="13">
        <f t="shared" si="3"/>
        <v>5.0964187327823693E-2</v>
      </c>
      <c r="L58" s="17">
        <f t="shared" si="3"/>
        <v>3.0303030303030304E-2</v>
      </c>
    </row>
    <row r="59" spans="1:12" ht="25.5" customHeight="1">
      <c r="A59" s="9"/>
      <c r="B59" s="9" t="s">
        <v>99</v>
      </c>
      <c r="C59" s="10">
        <v>386</v>
      </c>
      <c r="D59" s="10">
        <v>355</v>
      </c>
      <c r="E59" s="10">
        <v>45</v>
      </c>
      <c r="F59" s="10">
        <v>5</v>
      </c>
      <c r="G59" s="10">
        <v>1</v>
      </c>
      <c r="H59" s="6">
        <f t="shared" si="4"/>
        <v>791</v>
      </c>
      <c r="I59" s="7">
        <f t="shared" si="3"/>
        <v>0.48798988621997469</v>
      </c>
      <c r="J59" s="8">
        <f t="shared" si="3"/>
        <v>0.44879898862199746</v>
      </c>
      <c r="K59" s="8">
        <f t="shared" si="3"/>
        <v>5.6890012642225034E-2</v>
      </c>
      <c r="L59" s="16">
        <f t="shared" si="3"/>
        <v>6.321112515802781E-3</v>
      </c>
    </row>
    <row r="60" spans="1:12" ht="25.5" customHeight="1">
      <c r="A60" s="20"/>
      <c r="B60" s="21" t="s">
        <v>100</v>
      </c>
      <c r="C60" s="10">
        <v>31</v>
      </c>
      <c r="D60" s="10">
        <v>22</v>
      </c>
      <c r="E60" s="10">
        <v>1</v>
      </c>
      <c r="F60" s="10">
        <v>0</v>
      </c>
      <c r="G60" s="10">
        <v>0</v>
      </c>
      <c r="H60" s="6">
        <f t="shared" si="4"/>
        <v>54</v>
      </c>
      <c r="I60" s="7">
        <f t="shared" ref="I60:L72" si="5">IF($H60=0,0,C60/$H60)</f>
        <v>0.57407407407407407</v>
      </c>
      <c r="J60" s="8">
        <f t="shared" si="5"/>
        <v>0.40740740740740738</v>
      </c>
      <c r="K60" s="8">
        <f t="shared" si="5"/>
        <v>1.8518518518518517E-2</v>
      </c>
      <c r="L60" s="16">
        <f t="shared" si="5"/>
        <v>0</v>
      </c>
    </row>
    <row r="61" spans="1:12" ht="25.5" customHeight="1">
      <c r="A61" s="18" t="s">
        <v>70</v>
      </c>
      <c r="B61" s="18" t="s">
        <v>111</v>
      </c>
      <c r="C61" s="10">
        <v>401</v>
      </c>
      <c r="D61" s="10">
        <v>228</v>
      </c>
      <c r="E61" s="10">
        <v>66</v>
      </c>
      <c r="F61" s="10">
        <v>32</v>
      </c>
      <c r="G61" s="10">
        <v>2</v>
      </c>
      <c r="H61" s="11">
        <f t="shared" si="4"/>
        <v>727</v>
      </c>
      <c r="I61" s="12">
        <f t="shared" si="5"/>
        <v>0.55158184319119674</v>
      </c>
      <c r="J61" s="13">
        <f t="shared" si="5"/>
        <v>0.31361760660247595</v>
      </c>
      <c r="K61" s="13">
        <f t="shared" si="5"/>
        <v>9.0784044016506193E-2</v>
      </c>
      <c r="L61" s="17">
        <f t="shared" si="5"/>
        <v>4.4016506189821183E-2</v>
      </c>
    </row>
    <row r="62" spans="1:12" ht="25.5" customHeight="1">
      <c r="A62" s="9"/>
      <c r="B62" s="9" t="s">
        <v>99</v>
      </c>
      <c r="C62" s="10">
        <v>329</v>
      </c>
      <c r="D62" s="10">
        <v>390</v>
      </c>
      <c r="E62" s="10">
        <v>64</v>
      </c>
      <c r="F62" s="10">
        <v>7</v>
      </c>
      <c r="G62" s="10">
        <v>2</v>
      </c>
      <c r="H62" s="6">
        <f t="shared" si="4"/>
        <v>790</v>
      </c>
      <c r="I62" s="7">
        <f t="shared" si="5"/>
        <v>0.41645569620253164</v>
      </c>
      <c r="J62" s="8">
        <f t="shared" si="5"/>
        <v>0.49367088607594939</v>
      </c>
      <c r="K62" s="8">
        <f t="shared" si="5"/>
        <v>8.1012658227848103E-2</v>
      </c>
      <c r="L62" s="16">
        <f t="shared" si="5"/>
        <v>8.8607594936708865E-3</v>
      </c>
    </row>
    <row r="63" spans="1:12" ht="25.5" customHeight="1">
      <c r="A63" s="20"/>
      <c r="B63" s="21" t="s">
        <v>100</v>
      </c>
      <c r="C63" s="10">
        <v>35</v>
      </c>
      <c r="D63" s="10">
        <v>18</v>
      </c>
      <c r="E63" s="10">
        <v>1</v>
      </c>
      <c r="F63" s="10">
        <v>0</v>
      </c>
      <c r="G63" s="10">
        <v>0</v>
      </c>
      <c r="H63" s="6">
        <f t="shared" si="4"/>
        <v>54</v>
      </c>
      <c r="I63" s="7">
        <f t="shared" si="5"/>
        <v>0.64814814814814814</v>
      </c>
      <c r="J63" s="8">
        <f t="shared" si="5"/>
        <v>0.33333333333333331</v>
      </c>
      <c r="K63" s="8">
        <f t="shared" si="5"/>
        <v>1.8518518518518517E-2</v>
      </c>
      <c r="L63" s="16">
        <f t="shared" si="5"/>
        <v>0</v>
      </c>
    </row>
    <row r="64" spans="1:12" ht="25.5" customHeight="1">
      <c r="A64" s="18" t="s">
        <v>104</v>
      </c>
      <c r="B64" s="18" t="s">
        <v>111</v>
      </c>
      <c r="C64" s="10">
        <v>253</v>
      </c>
      <c r="D64" s="10">
        <v>255</v>
      </c>
      <c r="E64" s="10">
        <v>149</v>
      </c>
      <c r="F64" s="10">
        <v>63</v>
      </c>
      <c r="G64" s="10">
        <v>9</v>
      </c>
      <c r="H64" s="11">
        <f t="shared" si="4"/>
        <v>720</v>
      </c>
      <c r="I64" s="12">
        <f t="shared" si="5"/>
        <v>0.35138888888888886</v>
      </c>
      <c r="J64" s="13">
        <f t="shared" si="5"/>
        <v>0.35416666666666669</v>
      </c>
      <c r="K64" s="13">
        <f t="shared" si="5"/>
        <v>0.20694444444444443</v>
      </c>
      <c r="L64" s="17">
        <f t="shared" si="5"/>
        <v>8.7499999999999994E-2</v>
      </c>
    </row>
    <row r="65" spans="1:12" ht="25.5" customHeight="1">
      <c r="A65" s="9"/>
      <c r="B65" s="9" t="s">
        <v>99</v>
      </c>
      <c r="C65" s="10">
        <v>276</v>
      </c>
      <c r="D65" s="10">
        <v>353</v>
      </c>
      <c r="E65" s="10">
        <v>147</v>
      </c>
      <c r="F65" s="10">
        <v>11</v>
      </c>
      <c r="G65" s="10">
        <v>5</v>
      </c>
      <c r="H65" s="6">
        <f t="shared" si="4"/>
        <v>787</v>
      </c>
      <c r="I65" s="7">
        <f t="shared" si="5"/>
        <v>0.35069885641677256</v>
      </c>
      <c r="J65" s="8">
        <f t="shared" si="5"/>
        <v>0.4485387547649301</v>
      </c>
      <c r="K65" s="8">
        <f t="shared" si="5"/>
        <v>0.18678526048284624</v>
      </c>
      <c r="L65" s="16">
        <f t="shared" si="5"/>
        <v>1.397712833545108E-2</v>
      </c>
    </row>
    <row r="66" spans="1:12" ht="25.5" customHeight="1">
      <c r="A66" s="20"/>
      <c r="B66" s="21" t="s">
        <v>100</v>
      </c>
      <c r="C66" s="10">
        <v>0</v>
      </c>
      <c r="D66" s="10">
        <v>0</v>
      </c>
      <c r="E66" s="10">
        <v>0</v>
      </c>
      <c r="F66" s="10">
        <v>0</v>
      </c>
      <c r="G66" s="10">
        <v>0</v>
      </c>
      <c r="H66" s="6">
        <f t="shared" si="4"/>
        <v>0</v>
      </c>
      <c r="I66" s="7">
        <f t="shared" si="5"/>
        <v>0</v>
      </c>
      <c r="J66" s="8">
        <f t="shared" si="5"/>
        <v>0</v>
      </c>
      <c r="K66" s="8">
        <f t="shared" si="5"/>
        <v>0</v>
      </c>
      <c r="L66" s="16">
        <f t="shared" si="5"/>
        <v>0</v>
      </c>
    </row>
    <row r="67" spans="1:12" ht="25.5" customHeight="1">
      <c r="A67" s="18" t="s">
        <v>71</v>
      </c>
      <c r="B67" s="18" t="s">
        <v>111</v>
      </c>
      <c r="C67" s="10">
        <v>162</v>
      </c>
      <c r="D67" s="10">
        <v>257</v>
      </c>
      <c r="E67" s="10">
        <v>211</v>
      </c>
      <c r="F67" s="10">
        <v>97</v>
      </c>
      <c r="G67" s="10">
        <v>2</v>
      </c>
      <c r="H67" s="11">
        <f t="shared" si="4"/>
        <v>727</v>
      </c>
      <c r="I67" s="12">
        <f t="shared" si="5"/>
        <v>0.22283356258596973</v>
      </c>
      <c r="J67" s="13">
        <f t="shared" si="5"/>
        <v>0.35350756533700139</v>
      </c>
      <c r="K67" s="13">
        <f t="shared" si="5"/>
        <v>0.29023383768913341</v>
      </c>
      <c r="L67" s="17">
        <f t="shared" si="5"/>
        <v>0.13342503438789546</v>
      </c>
    </row>
    <row r="68" spans="1:12" ht="25.5" customHeight="1">
      <c r="A68" s="9"/>
      <c r="B68" s="9" t="s">
        <v>99</v>
      </c>
      <c r="C68" s="10">
        <v>122</v>
      </c>
      <c r="D68" s="10">
        <v>364</v>
      </c>
      <c r="E68" s="10">
        <v>245</v>
      </c>
      <c r="F68" s="10">
        <v>58</v>
      </c>
      <c r="G68" s="10">
        <v>3</v>
      </c>
      <c r="H68" s="6">
        <f t="shared" si="4"/>
        <v>789</v>
      </c>
      <c r="I68" s="7">
        <f t="shared" si="5"/>
        <v>0.15462610899873258</v>
      </c>
      <c r="J68" s="8">
        <f t="shared" si="5"/>
        <v>0.46134347275031684</v>
      </c>
      <c r="K68" s="8">
        <f t="shared" si="5"/>
        <v>0.31051964512040559</v>
      </c>
      <c r="L68" s="16">
        <f t="shared" si="5"/>
        <v>7.3510773130544993E-2</v>
      </c>
    </row>
    <row r="69" spans="1:12" ht="25.5" customHeight="1">
      <c r="A69" s="20"/>
      <c r="B69" s="21" t="s">
        <v>100</v>
      </c>
      <c r="C69" s="10">
        <v>0</v>
      </c>
      <c r="D69" s="10">
        <v>0</v>
      </c>
      <c r="E69" s="10">
        <v>0</v>
      </c>
      <c r="F69" s="10">
        <v>0</v>
      </c>
      <c r="G69" s="10">
        <v>0</v>
      </c>
      <c r="H69" s="6">
        <f t="shared" si="4"/>
        <v>0</v>
      </c>
      <c r="I69" s="7">
        <f t="shared" si="5"/>
        <v>0</v>
      </c>
      <c r="J69" s="8">
        <f t="shared" si="5"/>
        <v>0</v>
      </c>
      <c r="K69" s="8">
        <f t="shared" si="5"/>
        <v>0</v>
      </c>
      <c r="L69" s="16">
        <f t="shared" si="5"/>
        <v>0</v>
      </c>
    </row>
    <row r="70" spans="1:12" ht="25.5" customHeight="1">
      <c r="A70" s="18" t="s">
        <v>72</v>
      </c>
      <c r="B70" s="18" t="s">
        <v>111</v>
      </c>
      <c r="C70" s="10">
        <v>128</v>
      </c>
      <c r="D70" s="10">
        <v>264</v>
      </c>
      <c r="E70" s="10">
        <v>218</v>
      </c>
      <c r="F70" s="10">
        <v>106</v>
      </c>
      <c r="G70" s="10">
        <v>13</v>
      </c>
      <c r="H70" s="11">
        <f t="shared" si="4"/>
        <v>716</v>
      </c>
      <c r="I70" s="12">
        <f t="shared" si="5"/>
        <v>0.1787709497206704</v>
      </c>
      <c r="J70" s="13">
        <f t="shared" si="5"/>
        <v>0.36871508379888268</v>
      </c>
      <c r="K70" s="13">
        <f t="shared" si="5"/>
        <v>0.30446927374301674</v>
      </c>
      <c r="L70" s="17">
        <f t="shared" si="5"/>
        <v>0.14804469273743018</v>
      </c>
    </row>
    <row r="71" spans="1:12" ht="25.5" customHeight="1">
      <c r="A71" s="9"/>
      <c r="B71" s="9" t="s">
        <v>99</v>
      </c>
      <c r="C71" s="10">
        <v>140</v>
      </c>
      <c r="D71" s="10">
        <v>348</v>
      </c>
      <c r="E71" s="10">
        <v>242</v>
      </c>
      <c r="F71" s="10">
        <v>50</v>
      </c>
      <c r="G71" s="10">
        <v>12</v>
      </c>
      <c r="H71" s="6">
        <f t="shared" si="4"/>
        <v>780</v>
      </c>
      <c r="I71" s="7">
        <f t="shared" si="5"/>
        <v>0.17948717948717949</v>
      </c>
      <c r="J71" s="8">
        <f t="shared" si="5"/>
        <v>0.44615384615384618</v>
      </c>
      <c r="K71" s="8">
        <f t="shared" si="5"/>
        <v>0.31025641025641026</v>
      </c>
      <c r="L71" s="16">
        <f t="shared" si="5"/>
        <v>6.4102564102564097E-2</v>
      </c>
    </row>
    <row r="72" spans="1:12" ht="25.5" customHeight="1">
      <c r="A72" s="20"/>
      <c r="B72" s="21" t="s">
        <v>100</v>
      </c>
      <c r="C72" s="10">
        <v>0</v>
      </c>
      <c r="D72" s="10">
        <v>0</v>
      </c>
      <c r="E72" s="10">
        <v>0</v>
      </c>
      <c r="F72" s="10">
        <v>0</v>
      </c>
      <c r="G72" s="10">
        <v>0</v>
      </c>
      <c r="H72" s="6">
        <f t="shared" si="4"/>
        <v>0</v>
      </c>
      <c r="I72" s="7">
        <f t="shared" si="5"/>
        <v>0</v>
      </c>
      <c r="J72" s="8">
        <f t="shared" si="5"/>
        <v>0</v>
      </c>
      <c r="K72" s="8">
        <f t="shared" si="5"/>
        <v>0</v>
      </c>
      <c r="L72" s="16">
        <f t="shared" si="5"/>
        <v>0</v>
      </c>
    </row>
    <row r="73" spans="1:12" ht="19.5" customHeight="1">
      <c r="A73" s="22"/>
      <c r="B73" s="22"/>
      <c r="C73" s="23"/>
      <c r="D73" s="23"/>
      <c r="E73" s="23"/>
      <c r="F73" s="23"/>
      <c r="G73" s="23"/>
      <c r="H73" s="23"/>
      <c r="I73" s="23"/>
      <c r="J73" s="23"/>
      <c r="K73" s="23"/>
      <c r="L73" s="23"/>
    </row>
  </sheetData>
  <mergeCells count="4">
    <mergeCell ref="A2:A3"/>
    <mergeCell ref="B2:B3"/>
    <mergeCell ref="C2:H2"/>
    <mergeCell ref="I2:L2"/>
  </mergeCells>
  <phoneticPr fontId="1"/>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8"/>
  <sheetViews>
    <sheetView tabSelected="1" view="pageBreakPreview" zoomScaleNormal="100" zoomScaleSheetLayoutView="100" workbookViewId="0">
      <selection activeCell="A162" sqref="A162:J206"/>
    </sheetView>
  </sheetViews>
  <sheetFormatPr defaultRowHeight="13.7" customHeight="1"/>
  <sheetData>
    <row r="1" spans="1:10" ht="13.7" customHeight="1">
      <c r="A1" s="92" t="s">
        <v>145</v>
      </c>
      <c r="B1" s="92"/>
      <c r="C1" s="92"/>
      <c r="D1" s="92"/>
      <c r="E1" s="92"/>
      <c r="F1" s="92"/>
      <c r="G1" s="92"/>
      <c r="H1" s="92"/>
      <c r="I1" s="92"/>
      <c r="J1" s="92"/>
    </row>
    <row r="3" spans="1:10" ht="13.7" customHeight="1">
      <c r="A3" s="78" t="s">
        <v>110</v>
      </c>
      <c r="B3" s="82" t="s">
        <v>139</v>
      </c>
    </row>
    <row r="12" spans="1:10" ht="13.7" customHeight="1">
      <c r="A12" s="78" t="s">
        <v>115</v>
      </c>
      <c r="B12" s="84" t="s">
        <v>154</v>
      </c>
    </row>
    <row r="21" spans="1:2" ht="13.7" customHeight="1">
      <c r="A21" s="78" t="s">
        <v>116</v>
      </c>
      <c r="B21" s="84" t="s">
        <v>155</v>
      </c>
    </row>
    <row r="30" spans="1:2" ht="13.7" customHeight="1">
      <c r="A30" s="78" t="s">
        <v>117</v>
      </c>
      <c r="B30" s="84" t="s">
        <v>146</v>
      </c>
    </row>
    <row r="39" spans="1:2" ht="13.7" customHeight="1">
      <c r="A39" s="78" t="s">
        <v>118</v>
      </c>
      <c r="B39" s="84" t="s">
        <v>147</v>
      </c>
    </row>
    <row r="48" spans="1:2" ht="13.7" customHeight="1">
      <c r="A48" s="78" t="s">
        <v>119</v>
      </c>
      <c r="B48" s="84" t="s">
        <v>148</v>
      </c>
    </row>
    <row r="56" spans="1:2" ht="13.7" customHeight="1">
      <c r="A56" s="78" t="s">
        <v>120</v>
      </c>
      <c r="B56" s="84" t="s">
        <v>149</v>
      </c>
    </row>
    <row r="65" spans="1:2" ht="13.7" customHeight="1">
      <c r="A65" s="78" t="s">
        <v>121</v>
      </c>
      <c r="B65" s="84" t="s">
        <v>150</v>
      </c>
    </row>
    <row r="74" spans="1:2" ht="13.7" customHeight="1">
      <c r="A74" s="78" t="s">
        <v>122</v>
      </c>
      <c r="B74" s="85" t="s">
        <v>158</v>
      </c>
    </row>
    <row r="83" spans="1:2" ht="13.7" customHeight="1">
      <c r="A83" s="78" t="s">
        <v>123</v>
      </c>
      <c r="B83" s="84" t="s">
        <v>153</v>
      </c>
    </row>
    <row r="92" spans="1:2" ht="13.7" customHeight="1">
      <c r="A92" s="78" t="s">
        <v>124</v>
      </c>
      <c r="B92" s="84" t="s">
        <v>151</v>
      </c>
    </row>
    <row r="101" spans="1:2" ht="13.7" customHeight="1">
      <c r="A101" s="78" t="s">
        <v>125</v>
      </c>
      <c r="B101" s="84" t="s">
        <v>159</v>
      </c>
    </row>
    <row r="109" spans="1:2" ht="13.7" customHeight="1">
      <c r="A109" s="78" t="s">
        <v>126</v>
      </c>
      <c r="B109" s="84" t="s">
        <v>160</v>
      </c>
    </row>
    <row r="118" spans="1:2" ht="13.7" customHeight="1">
      <c r="A118" s="78" t="s">
        <v>127</v>
      </c>
      <c r="B118" s="85" t="s">
        <v>161</v>
      </c>
    </row>
    <row r="127" spans="1:2" ht="13.7" customHeight="1">
      <c r="A127" s="78" t="s">
        <v>128</v>
      </c>
      <c r="B127" s="84" t="s">
        <v>152</v>
      </c>
    </row>
    <row r="136" spans="1:2" ht="13.7" customHeight="1">
      <c r="A136" s="78" t="s">
        <v>129</v>
      </c>
      <c r="B136" s="84" t="s">
        <v>140</v>
      </c>
    </row>
    <row r="145" spans="1:2" ht="13.7" customHeight="1">
      <c r="A145" s="78" t="s">
        <v>130</v>
      </c>
      <c r="B145" t="s">
        <v>141</v>
      </c>
    </row>
    <row r="154" spans="1:2" ht="13.7" customHeight="1">
      <c r="A154" s="78" t="s">
        <v>131</v>
      </c>
      <c r="B154" t="s">
        <v>142</v>
      </c>
    </row>
    <row r="162" spans="1:2" ht="13.7" customHeight="1">
      <c r="A162" s="78" t="s">
        <v>132</v>
      </c>
      <c r="B162" t="s">
        <v>143</v>
      </c>
    </row>
    <row r="171" spans="1:2" ht="13.7" customHeight="1">
      <c r="A171" s="78" t="s">
        <v>133</v>
      </c>
      <c r="B171" t="s">
        <v>144</v>
      </c>
    </row>
    <row r="180" spans="1:2" ht="13.7" customHeight="1">
      <c r="A180" s="78" t="s">
        <v>134</v>
      </c>
      <c r="B180" s="85" t="s">
        <v>162</v>
      </c>
    </row>
    <row r="189" spans="1:2" ht="13.7" customHeight="1">
      <c r="A189" s="78" t="s">
        <v>135</v>
      </c>
      <c r="B189" t="s">
        <v>156</v>
      </c>
    </row>
    <row r="198" spans="1:2" ht="13.7" customHeight="1">
      <c r="A198" s="78" t="s">
        <v>136</v>
      </c>
      <c r="B198" t="s">
        <v>157</v>
      </c>
    </row>
  </sheetData>
  <mergeCells count="1">
    <mergeCell ref="A1:J1"/>
  </mergeCells>
  <phoneticPr fontId="1"/>
  <pageMargins left="0.59" right="0.59" top="0.56000000000000005" bottom="0.48" header="0.42" footer="0.37"/>
  <pageSetup paperSize="9" orientation="portrait" horizontalDpi="300" verticalDpi="300" r:id="rId1"/>
  <headerFooter alignWithMargins="0"/>
  <rowBreaks count="3" manualBreakCount="3">
    <brk id="55" max="9" man="1"/>
    <brk id="108" max="9" man="1"/>
    <brk id="16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集計詳細 計算式</vt:lpstr>
      <vt:lpstr>集計詳細</vt:lpstr>
      <vt:lpstr>グラフ</vt:lpstr>
      <vt:lpstr>グラフ!Print_Area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komatsu3</dc:creator>
  <cp:lastModifiedBy>豊橋市教育委員会</cp:lastModifiedBy>
  <cp:lastPrinted>2018-12-27T03:50:53Z</cp:lastPrinted>
  <dcterms:created xsi:type="dcterms:W3CDTF">2009-08-20T23:45:01Z</dcterms:created>
  <dcterms:modified xsi:type="dcterms:W3CDTF">2019-03-04T07:47:59Z</dcterms:modified>
</cp:coreProperties>
</file>