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41tmsv\teachers$\校務分掌\教務部\◆教育課程・授業時間数\◆教育課程\R2教育課程\"/>
    </mc:Choice>
  </mc:AlternateContent>
  <bookViews>
    <workbookView xWindow="-105" yWindow="-105" windowWidth="19425" windowHeight="11760" tabRatio="775"/>
  </bookViews>
  <sheets>
    <sheet name="2年" sheetId="17" r:id="rId1"/>
  </sheets>
  <definedNames>
    <definedName name="_xlnm.Print_Area" localSheetId="0">'2年'!$A$1:$Y$69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8" i="17" l="1"/>
  <c r="U18" i="17"/>
  <c r="S18" i="17"/>
  <c r="Y18" i="17" l="1"/>
  <c r="Q18" i="17"/>
  <c r="Y66" i="17" l="1"/>
  <c r="W66" i="17"/>
  <c r="U66" i="17"/>
  <c r="S66" i="17"/>
  <c r="Q66" i="17"/>
  <c r="O66" i="17"/>
  <c r="M66" i="17"/>
  <c r="I66" i="17"/>
  <c r="G66" i="17"/>
  <c r="E66" i="17"/>
  <c r="C66" i="17"/>
  <c r="Y61" i="17"/>
  <c r="W61" i="17"/>
  <c r="U61" i="17"/>
  <c r="S61" i="17"/>
  <c r="Q61" i="17"/>
  <c r="O61" i="17"/>
  <c r="M61" i="17"/>
  <c r="K61" i="17"/>
  <c r="I61" i="17"/>
  <c r="G61" i="17"/>
  <c r="E61" i="17"/>
  <c r="C61" i="17"/>
  <c r="Y56" i="17"/>
  <c r="W56" i="17"/>
  <c r="U56" i="17"/>
  <c r="S56" i="17"/>
  <c r="Q56" i="17"/>
  <c r="O56" i="17"/>
  <c r="M56" i="17"/>
  <c r="K56" i="17"/>
  <c r="I56" i="17"/>
  <c r="G56" i="17"/>
  <c r="E56" i="17"/>
  <c r="C56" i="17"/>
  <c r="Y51" i="17"/>
  <c r="W51" i="17"/>
  <c r="U51" i="17"/>
  <c r="S51" i="17"/>
  <c r="Q51" i="17"/>
  <c r="O51" i="17"/>
  <c r="M51" i="17"/>
  <c r="K51" i="17"/>
  <c r="I51" i="17"/>
  <c r="G51" i="17"/>
  <c r="E51" i="17"/>
  <c r="C51" i="17"/>
  <c r="A51" i="17"/>
  <c r="Y46" i="17"/>
  <c r="W46" i="17"/>
  <c r="U46" i="17"/>
  <c r="S46" i="17"/>
  <c r="Q46" i="17"/>
  <c r="O46" i="17"/>
  <c r="M46" i="17"/>
  <c r="K46" i="17"/>
  <c r="I46" i="17"/>
  <c r="G46" i="17"/>
  <c r="E46" i="17"/>
  <c r="C46" i="17"/>
  <c r="A46" i="17" s="1"/>
  <c r="Y42" i="17"/>
  <c r="W42" i="17"/>
  <c r="U42" i="17"/>
  <c r="S42" i="17"/>
  <c r="Q42" i="17"/>
  <c r="O42" i="17"/>
  <c r="M42" i="17"/>
  <c r="K42" i="17"/>
  <c r="I42" i="17"/>
  <c r="G42" i="17"/>
  <c r="E42" i="17"/>
  <c r="C42" i="17"/>
  <c r="A42" i="17" s="1"/>
  <c r="Y32" i="17"/>
  <c r="W32" i="17"/>
  <c r="U32" i="17"/>
  <c r="S32" i="17"/>
  <c r="Q32" i="17"/>
  <c r="O32" i="17"/>
  <c r="M32" i="17"/>
  <c r="I32" i="17"/>
  <c r="G32" i="17"/>
  <c r="E32" i="17"/>
  <c r="C32" i="17"/>
  <c r="A32" i="17" s="1"/>
  <c r="O18" i="17"/>
  <c r="M18" i="17"/>
  <c r="I18" i="17"/>
  <c r="G18" i="17"/>
  <c r="E18" i="17"/>
  <c r="C18" i="17"/>
  <c r="A5" i="17"/>
  <c r="A56" i="17" l="1"/>
  <c r="A61" i="17"/>
  <c r="A66" i="17"/>
  <c r="A18" i="17"/>
  <c r="A68" i="17" l="1"/>
</calcChain>
</file>

<file path=xl/sharedStrings.xml><?xml version="1.0" encoding="utf-8"?>
<sst xmlns="http://schemas.openxmlformats.org/spreadsheetml/2006/main" count="363" uniqueCount="323">
  <si>
    <t>４　月</t>
    <rPh sb="2" eb="3">
      <t>ガツ</t>
    </rPh>
    <phoneticPr fontId="1"/>
  </si>
  <si>
    <t>５　月</t>
    <rPh sb="2" eb="3">
      <t>ガツ</t>
    </rPh>
    <phoneticPr fontId="1"/>
  </si>
  <si>
    <t>６　月</t>
    <rPh sb="2" eb="3">
      <t>ガツ</t>
    </rPh>
    <phoneticPr fontId="1"/>
  </si>
  <si>
    <t>７　月</t>
    <rPh sb="2" eb="3">
      <t>ガツ</t>
    </rPh>
    <phoneticPr fontId="1"/>
  </si>
  <si>
    <t>９　月</t>
    <rPh sb="2" eb="3">
      <t>ガツ</t>
    </rPh>
    <phoneticPr fontId="1"/>
  </si>
  <si>
    <t>１０　月</t>
    <rPh sb="3" eb="4">
      <t>ガツ</t>
    </rPh>
    <phoneticPr fontId="1"/>
  </si>
  <si>
    <t>１１　月</t>
    <rPh sb="3" eb="4">
      <t>ガツ</t>
    </rPh>
    <phoneticPr fontId="1"/>
  </si>
  <si>
    <t>１２　月</t>
    <rPh sb="3" eb="4">
      <t>ガツ</t>
    </rPh>
    <phoneticPr fontId="1"/>
  </si>
  <si>
    <t>１　月</t>
    <rPh sb="2" eb="3">
      <t>ガツ</t>
    </rPh>
    <phoneticPr fontId="1"/>
  </si>
  <si>
    <t>２　月</t>
    <rPh sb="2" eb="3">
      <t>ガツ</t>
    </rPh>
    <phoneticPr fontId="1"/>
  </si>
  <si>
    <t>３　月</t>
    <rPh sb="2" eb="3">
      <t>ガツ</t>
    </rPh>
    <phoneticPr fontId="1"/>
  </si>
  <si>
    <t>算数</t>
    <rPh sb="0" eb="2">
      <t>サンスウ</t>
    </rPh>
    <phoneticPr fontId="1"/>
  </si>
  <si>
    <t>国語</t>
    <rPh sb="0" eb="2">
      <t>コクゴ</t>
    </rPh>
    <phoneticPr fontId="1"/>
  </si>
  <si>
    <t>音楽</t>
    <rPh sb="0" eb="2">
      <t>オンガク</t>
    </rPh>
    <phoneticPr fontId="1"/>
  </si>
  <si>
    <t>図工</t>
    <rPh sb="0" eb="2">
      <t>ズコウ</t>
    </rPh>
    <phoneticPr fontId="1"/>
  </si>
  <si>
    <t>体育</t>
    <rPh sb="0" eb="2">
      <t>タイイク</t>
    </rPh>
    <phoneticPr fontId="1"/>
  </si>
  <si>
    <t>道徳</t>
    <rPh sb="0" eb="2">
      <t>ドウトク</t>
    </rPh>
    <phoneticPr fontId="1"/>
  </si>
  <si>
    <t>行事時数</t>
    <rPh sb="0" eb="2">
      <t>ギョウジ</t>
    </rPh>
    <rPh sb="2" eb="4">
      <t>ジスウ</t>
    </rPh>
    <phoneticPr fontId="1"/>
  </si>
  <si>
    <t>生活</t>
    <rPh sb="0" eb="2">
      <t>セイカツ</t>
    </rPh>
    <phoneticPr fontId="1"/>
  </si>
  <si>
    <t>８ 月</t>
    <rPh sb="2" eb="3">
      <t>ガツ</t>
    </rPh>
    <phoneticPr fontId="1"/>
  </si>
  <si>
    <t>体ほぐしの運動</t>
    <rPh sb="0" eb="1">
      <t>カラダ</t>
    </rPh>
    <rPh sb="5" eb="7">
      <t>ウンドウ</t>
    </rPh>
    <phoneticPr fontId="1"/>
  </si>
  <si>
    <t>リズム遊び</t>
    <rPh sb="3" eb="4">
      <t>アソ</t>
    </rPh>
    <phoneticPr fontId="1"/>
  </si>
  <si>
    <t>鉄棒遊び</t>
    <rPh sb="0" eb="2">
      <t>テツボウ</t>
    </rPh>
    <rPh sb="2" eb="3">
      <t>アソ</t>
    </rPh>
    <phoneticPr fontId="1"/>
  </si>
  <si>
    <t>水遊び(7/10)</t>
    <rPh sb="0" eb="1">
      <t>ミズ</t>
    </rPh>
    <rPh sb="1" eb="2">
      <t>アソ</t>
    </rPh>
    <phoneticPr fontId="1"/>
  </si>
  <si>
    <t>跳び遊び（縄跳び）(5/8)</t>
    <rPh sb="0" eb="1">
      <t>ト</t>
    </rPh>
    <rPh sb="2" eb="3">
      <t>アソ</t>
    </rPh>
    <rPh sb="5" eb="7">
      <t>ナワト</t>
    </rPh>
    <phoneticPr fontId="1"/>
  </si>
  <si>
    <t>いろいろな動き作り</t>
    <rPh sb="5" eb="6">
      <t>ウゴ</t>
    </rPh>
    <rPh sb="7" eb="8">
      <t>ツク</t>
    </rPh>
    <phoneticPr fontId="1"/>
  </si>
  <si>
    <t>表現遊び（運動会の練習含む）</t>
    <rPh sb="0" eb="2">
      <t>ヒョウゲン</t>
    </rPh>
    <rPh sb="2" eb="3">
      <t>アソ</t>
    </rPh>
    <rPh sb="5" eb="8">
      <t>ウンドウカイ</t>
    </rPh>
    <rPh sb="9" eb="11">
      <t>レンシュウ</t>
    </rPh>
    <rPh sb="11" eb="12">
      <t>フク</t>
    </rPh>
    <phoneticPr fontId="1"/>
  </si>
  <si>
    <t>・かけっこ遊び</t>
    <rPh sb="5" eb="6">
      <t>アソ</t>
    </rPh>
    <phoneticPr fontId="1"/>
  </si>
  <si>
    <t>・跳び遊び</t>
    <rPh sb="1" eb="2">
      <t>ト</t>
    </rPh>
    <rPh sb="3" eb="4">
      <t>アソ</t>
    </rPh>
    <phoneticPr fontId="1"/>
  </si>
  <si>
    <t>マット遊び</t>
    <rPh sb="3" eb="4">
      <t>アソ</t>
    </rPh>
    <phoneticPr fontId="1"/>
  </si>
  <si>
    <t>かけっこ遊び</t>
    <rPh sb="4" eb="5">
      <t>アソ</t>
    </rPh>
    <phoneticPr fontId="1"/>
  </si>
  <si>
    <t>鬼遊び</t>
    <rPh sb="0" eb="1">
      <t>オニ</t>
    </rPh>
    <rPh sb="1" eb="2">
      <t>アソ</t>
    </rPh>
    <phoneticPr fontId="1"/>
  </si>
  <si>
    <t>マラソン大会</t>
    <rPh sb="4" eb="6">
      <t>タイカイ</t>
    </rPh>
    <phoneticPr fontId="1"/>
  </si>
  <si>
    <t>跳び遊び（縄跳び）(3/8)</t>
    <rPh sb="0" eb="1">
      <t>ト</t>
    </rPh>
    <rPh sb="2" eb="3">
      <t>アソ</t>
    </rPh>
    <rPh sb="5" eb="7">
      <t>ナワト</t>
    </rPh>
    <phoneticPr fontId="1"/>
  </si>
  <si>
    <t>かけっこ遊び（マラソン）（3/7）</t>
    <rPh sb="4" eb="5">
      <t>アソ</t>
    </rPh>
    <phoneticPr fontId="1"/>
  </si>
  <si>
    <t>かけっこ遊び（マラソン）(3/7)</t>
    <rPh sb="4" eb="5">
      <t>アソ</t>
    </rPh>
    <phoneticPr fontId="1"/>
  </si>
  <si>
    <t>学級活動</t>
    <rPh sb="0" eb="2">
      <t>ガッキュウ</t>
    </rPh>
    <rPh sb="2" eb="4">
      <t>カツドウ</t>
    </rPh>
    <phoneticPr fontId="1"/>
  </si>
  <si>
    <t>今日から2年生（3-ア）</t>
    <rPh sb="0" eb="2">
      <t>キョウ</t>
    </rPh>
    <rPh sb="5" eb="7">
      <t>ネンセイ</t>
    </rPh>
    <phoneticPr fontId="1"/>
  </si>
  <si>
    <t>わたしのやりたい係（１－イ）</t>
    <rPh sb="8" eb="9">
      <t>カカリ</t>
    </rPh>
    <phoneticPr fontId="1"/>
  </si>
  <si>
    <t>栄養がいっぱい（２－エ）</t>
    <rPh sb="0" eb="2">
      <t>エイヨウ</t>
    </rPh>
    <phoneticPr fontId="1"/>
  </si>
  <si>
    <t>楽しい遠足（２－イ）</t>
    <rPh sb="0" eb="1">
      <t>タノ</t>
    </rPh>
    <rPh sb="3" eb="5">
      <t>エンソク</t>
    </rPh>
    <phoneticPr fontId="1"/>
  </si>
  <si>
    <t>図鑑の利用（３－ウ）</t>
    <rPh sb="0" eb="2">
      <t>ズカン</t>
    </rPh>
    <rPh sb="3" eb="5">
      <t>リヨウ</t>
    </rPh>
    <phoneticPr fontId="1"/>
  </si>
  <si>
    <t>机の中の整とん（２－ア）</t>
    <rPh sb="0" eb="1">
      <t>ツクエ</t>
    </rPh>
    <rPh sb="2" eb="3">
      <t>ナカ</t>
    </rPh>
    <rPh sb="4" eb="5">
      <t>セイ</t>
    </rPh>
    <phoneticPr fontId="1"/>
  </si>
  <si>
    <t>忘れ物ゼロ(２－ア）</t>
    <rPh sb="0" eb="1">
      <t>ワス</t>
    </rPh>
    <rPh sb="2" eb="3">
      <t>モノ</t>
    </rPh>
    <phoneticPr fontId="1"/>
  </si>
  <si>
    <t>きれいに歯をみがこう（２－ア）</t>
    <rPh sb="4" eb="5">
      <t>ハ</t>
    </rPh>
    <phoneticPr fontId="1"/>
  </si>
  <si>
    <t>もうすぐプール開き（２－ウ）</t>
    <rPh sb="7" eb="8">
      <t>ヒラ</t>
    </rPh>
    <phoneticPr fontId="1"/>
  </si>
  <si>
    <t>雨の日の楽しい遊び（）２－ウ</t>
    <rPh sb="0" eb="1">
      <t>アメ</t>
    </rPh>
    <rPh sb="2" eb="3">
      <t>ヒ</t>
    </rPh>
    <rPh sb="4" eb="5">
      <t>タノ</t>
    </rPh>
    <rPh sb="7" eb="8">
      <t>アソ</t>
    </rPh>
    <phoneticPr fontId="1"/>
  </si>
  <si>
    <t>もうすぐ夏休み（２－イ）</t>
    <rPh sb="4" eb="6">
      <t>ナツヤス</t>
    </rPh>
    <phoneticPr fontId="1"/>
  </si>
  <si>
    <t>地震がおきたら（２－ウ）</t>
    <rPh sb="0" eb="2">
      <t>ジシン</t>
    </rPh>
    <phoneticPr fontId="1"/>
  </si>
  <si>
    <t>運動会をがんばろう（１－ウ）</t>
    <rPh sb="0" eb="3">
      <t>ウンドウカイ</t>
    </rPh>
    <phoneticPr fontId="1"/>
  </si>
  <si>
    <t>収穫を喜ぶ会（２－エ）</t>
    <rPh sb="0" eb="2">
      <t>シュウカク</t>
    </rPh>
    <rPh sb="3" eb="4">
      <t>ヨロコ</t>
    </rPh>
    <rPh sb="5" eb="6">
      <t>カイ</t>
    </rPh>
    <phoneticPr fontId="1"/>
  </si>
  <si>
    <t>眼を大切にしよう（２－ウ）</t>
    <rPh sb="0" eb="1">
      <t>メ</t>
    </rPh>
    <rPh sb="2" eb="4">
      <t>タイセツ</t>
    </rPh>
    <phoneticPr fontId="1"/>
  </si>
  <si>
    <t>本と友達になろう（３－ウ）</t>
    <rPh sb="0" eb="1">
      <t>ホン</t>
    </rPh>
    <rPh sb="2" eb="4">
      <t>トモダチ</t>
    </rPh>
    <phoneticPr fontId="1"/>
  </si>
  <si>
    <t>姿勢を正しく（２－ア）</t>
    <rPh sb="0" eb="2">
      <t>シセイ</t>
    </rPh>
    <rPh sb="3" eb="4">
      <t>タダ</t>
    </rPh>
    <phoneticPr fontId="1"/>
  </si>
  <si>
    <t>校社内での過ごし方（１－ア）</t>
    <rPh sb="0" eb="1">
      <t>コウ</t>
    </rPh>
    <rPh sb="1" eb="3">
      <t>シャナイ</t>
    </rPh>
    <rPh sb="5" eb="6">
      <t>ス</t>
    </rPh>
    <rPh sb="8" eb="9">
      <t>カタ</t>
    </rPh>
    <phoneticPr fontId="1"/>
  </si>
  <si>
    <t>一年の終わりを楽しくすごそう（１－ウ）</t>
    <rPh sb="0" eb="2">
      <t>イチネン</t>
    </rPh>
    <rPh sb="3" eb="4">
      <t>オ</t>
    </rPh>
    <rPh sb="7" eb="8">
      <t>タノ</t>
    </rPh>
    <phoneticPr fontId="1"/>
  </si>
  <si>
    <t>新年のめあて（３－ア）</t>
    <rPh sb="0" eb="2">
      <t>シンネン</t>
    </rPh>
    <phoneticPr fontId="1"/>
  </si>
  <si>
    <t>冬と仲良くしよう（２－ア）</t>
    <rPh sb="0" eb="1">
      <t>フユ</t>
    </rPh>
    <rPh sb="2" eb="4">
      <t>ナカヨ</t>
    </rPh>
    <phoneticPr fontId="1"/>
  </si>
  <si>
    <t>避難訓練・防犯教室（２－ウ）</t>
    <rPh sb="0" eb="2">
      <t>ヒナン</t>
    </rPh>
    <rPh sb="2" eb="4">
      <t>クンレン</t>
    </rPh>
    <rPh sb="5" eb="7">
      <t>ボウハン</t>
    </rPh>
    <rPh sb="7" eb="9">
      <t>キョウシツ</t>
    </rPh>
    <phoneticPr fontId="1"/>
  </si>
  <si>
    <t>避難訓練（２－ウ）</t>
    <rPh sb="0" eb="2">
      <t>ヒナン</t>
    </rPh>
    <rPh sb="2" eb="4">
      <t>クンレン</t>
    </rPh>
    <phoneticPr fontId="1"/>
  </si>
  <si>
    <t>かぜの予防（２－ア）</t>
    <rPh sb="3" eb="5">
      <t>ヨボウ</t>
    </rPh>
    <phoneticPr fontId="1"/>
  </si>
  <si>
    <t>命の大切さを考えよう（２－ア）</t>
    <rPh sb="0" eb="1">
      <t>イノチ</t>
    </rPh>
    <rPh sb="2" eb="4">
      <t>タイセツ</t>
    </rPh>
    <rPh sb="6" eb="7">
      <t>カンガ</t>
    </rPh>
    <phoneticPr fontId="1"/>
  </si>
  <si>
    <t>とびだし注意（２－ア）</t>
    <rPh sb="4" eb="6">
      <t>チュウイ</t>
    </rPh>
    <phoneticPr fontId="1"/>
  </si>
  <si>
    <t>嵩山っ子のつどい（３－ア）</t>
    <rPh sb="0" eb="2">
      <t>スウヤマ</t>
    </rPh>
    <rPh sb="3" eb="4">
      <t>コ</t>
    </rPh>
    <phoneticPr fontId="1"/>
  </si>
  <si>
    <t>卒業式の練習（３－イ）</t>
    <rPh sb="0" eb="3">
      <t>ソツギョウシキ</t>
    </rPh>
    <rPh sb="4" eb="6">
      <t>レンシュウ</t>
    </rPh>
    <phoneticPr fontId="1"/>
  </si>
  <si>
    <t>もうすぐ3年生（３－ウ）</t>
    <rPh sb="5" eb="7">
      <t>ネンセイ</t>
    </rPh>
    <phoneticPr fontId="1"/>
  </si>
  <si>
    <t>情報</t>
    <rPh sb="0" eb="2">
      <t>ジョウホウ</t>
    </rPh>
    <phoneticPr fontId="1"/>
  </si>
  <si>
    <t>ネット検索、デジカメ、ＳＤカード</t>
    <rPh sb="3" eb="5">
      <t>ケンサク</t>
    </rPh>
    <phoneticPr fontId="1"/>
  </si>
  <si>
    <t>筆算の手順を考えよう</t>
    <rPh sb="0" eb="2">
      <t>ヒッサン</t>
    </rPh>
    <rPh sb="3" eb="5">
      <t>テジュン</t>
    </rPh>
    <rPh sb="6" eb="7">
      <t>カンガ</t>
    </rPh>
    <phoneticPr fontId="1"/>
  </si>
  <si>
    <t>令和２年度　年間計画表（２年）</t>
    <rPh sb="0" eb="2">
      <t>レイワ</t>
    </rPh>
    <rPh sb="3" eb="5">
      <t>ネンド</t>
    </rPh>
    <rPh sb="6" eb="8">
      <t>ネンカン</t>
    </rPh>
    <rPh sb="8" eb="10">
      <t>ケイカク</t>
    </rPh>
    <rPh sb="10" eb="11">
      <t>ヒョウ</t>
    </rPh>
    <rPh sb="13" eb="14">
      <t>ネン</t>
    </rPh>
    <phoneticPr fontId="1"/>
  </si>
  <si>
    <t>がんばろうマラソン大会（２－イ）</t>
    <rPh sb="9" eb="11">
      <t>タイカイ</t>
    </rPh>
    <phoneticPr fontId="1"/>
  </si>
  <si>
    <t>みんな仲良く（３－イ）</t>
    <rPh sb="3" eb="5">
      <t>ナカヨ</t>
    </rPh>
    <phoneticPr fontId="1"/>
  </si>
  <si>
    <t>がんばろう学習発表会（１－イ）</t>
    <rPh sb="5" eb="7">
      <t>ガクシュウ</t>
    </rPh>
    <rPh sb="7" eb="9">
      <t>ハッピョウ</t>
    </rPh>
    <rPh sb="9" eb="10">
      <t>カイ</t>
    </rPh>
    <phoneticPr fontId="1"/>
  </si>
  <si>
    <t>わくわく算数学しゅう</t>
    <rPh sb="4" eb="6">
      <t>サンスウ</t>
    </rPh>
    <rPh sb="6" eb="7">
      <t>ガク</t>
    </rPh>
    <phoneticPr fontId="1"/>
  </si>
  <si>
    <t>時刻と時間</t>
    <rPh sb="0" eb="2">
      <t>ジコク</t>
    </rPh>
    <rPh sb="3" eb="5">
      <t>ジカン</t>
    </rPh>
    <phoneticPr fontId="1"/>
  </si>
  <si>
    <t>たし算とひき算</t>
    <rPh sb="2" eb="3">
      <t>ザン</t>
    </rPh>
    <rPh sb="6" eb="7">
      <t>ザン</t>
    </rPh>
    <phoneticPr fontId="1"/>
  </si>
  <si>
    <t>長さ</t>
    <rPh sb="0" eb="1">
      <t>ナガ</t>
    </rPh>
    <phoneticPr fontId="1"/>
  </si>
  <si>
    <t>たし算とひき算のひっ算　１</t>
    <rPh sb="2" eb="3">
      <t>ザン</t>
    </rPh>
    <rPh sb="6" eb="7">
      <t>ザン</t>
    </rPh>
    <rPh sb="10" eb="11">
      <t>サン</t>
    </rPh>
    <phoneticPr fontId="1"/>
  </si>
  <si>
    <t>図を使って考えよう　１</t>
    <rPh sb="0" eb="1">
      <t>ズ</t>
    </rPh>
    <rPh sb="2" eb="3">
      <t>ツカ</t>
    </rPh>
    <rPh sb="5" eb="6">
      <t>カンガ</t>
    </rPh>
    <phoneticPr fontId="1"/>
  </si>
  <si>
    <t>100をこえる数</t>
    <rPh sb="7" eb="8">
      <t>カズ</t>
    </rPh>
    <phoneticPr fontId="1"/>
  </si>
  <si>
    <t>どんな計算になるのかな　１</t>
    <rPh sb="3" eb="5">
      <t>ケイサン</t>
    </rPh>
    <phoneticPr fontId="1"/>
  </si>
  <si>
    <t>算数のじゆうけんきゅう</t>
    <rPh sb="0" eb="2">
      <t>サンスウ</t>
    </rPh>
    <phoneticPr fontId="1"/>
  </si>
  <si>
    <t>たし算とひき算のひっ算　２</t>
    <rPh sb="2" eb="3">
      <t>ザン</t>
    </rPh>
    <rPh sb="6" eb="7">
      <t>ザン</t>
    </rPh>
    <rPh sb="10" eb="11">
      <t>サン</t>
    </rPh>
    <phoneticPr fontId="1"/>
  </si>
  <si>
    <t>図を使って考えよう　２</t>
    <rPh sb="0" eb="1">
      <t>ズ</t>
    </rPh>
    <rPh sb="2" eb="3">
      <t>ツカ</t>
    </rPh>
    <rPh sb="5" eb="6">
      <t>カンガ</t>
    </rPh>
    <phoneticPr fontId="1"/>
  </si>
  <si>
    <t>しきと計算</t>
    <rPh sb="3" eb="5">
      <t>ケイサン</t>
    </rPh>
    <phoneticPr fontId="1"/>
  </si>
  <si>
    <t>かけ算　１</t>
    <rPh sb="2" eb="3">
      <t>ザン</t>
    </rPh>
    <phoneticPr fontId="1"/>
  </si>
  <si>
    <t>学びのサポート</t>
    <rPh sb="0" eb="1">
      <t>マナ</t>
    </rPh>
    <phoneticPr fontId="1"/>
  </si>
  <si>
    <t>かけ算　２</t>
    <rPh sb="2" eb="3">
      <t>ザン</t>
    </rPh>
    <phoneticPr fontId="1"/>
  </si>
  <si>
    <t>三角形と四角形</t>
    <rPh sb="0" eb="3">
      <t>サンカクケイ</t>
    </rPh>
    <rPh sb="4" eb="7">
      <t>シカクケイ</t>
    </rPh>
    <phoneticPr fontId="1"/>
  </si>
  <si>
    <t>図を使って考えよう　３</t>
    <rPh sb="0" eb="1">
      <t>ズ</t>
    </rPh>
    <rPh sb="2" eb="3">
      <t>ツカ</t>
    </rPh>
    <rPh sb="5" eb="6">
      <t>カンガ</t>
    </rPh>
    <phoneticPr fontId="1"/>
  </si>
  <si>
    <t>どんな計算になるのかな　２</t>
    <rPh sb="3" eb="5">
      <t>ケイサン</t>
    </rPh>
    <phoneticPr fontId="1"/>
  </si>
  <si>
    <t>買えますか　買えませんか？</t>
    <rPh sb="0" eb="1">
      <t>カ</t>
    </rPh>
    <rPh sb="6" eb="7">
      <t>カ</t>
    </rPh>
    <phoneticPr fontId="1"/>
  </si>
  <si>
    <t>九九のきまり</t>
    <rPh sb="0" eb="2">
      <t>クク</t>
    </rPh>
    <phoneticPr fontId="1"/>
  </si>
  <si>
    <t>100cmをこえる長さ</t>
    <rPh sb="9" eb="10">
      <t>ナガ</t>
    </rPh>
    <phoneticPr fontId="1"/>
  </si>
  <si>
    <t>1000をこえる数</t>
    <rPh sb="8" eb="9">
      <t>カズ</t>
    </rPh>
    <phoneticPr fontId="1"/>
  </si>
  <si>
    <t>はこの形</t>
    <rPh sb="3" eb="4">
      <t>カタチ</t>
    </rPh>
    <phoneticPr fontId="1"/>
  </si>
  <si>
    <t>分数</t>
    <rPh sb="0" eb="2">
      <t>ブンスウ</t>
    </rPh>
    <phoneticPr fontId="1"/>
  </si>
  <si>
    <t>何番目</t>
    <rPh sb="0" eb="3">
      <t>ナンバンメ</t>
    </rPh>
    <phoneticPr fontId="1"/>
  </si>
  <si>
    <t>よみとる算数</t>
    <rPh sb="4" eb="6">
      <t>サンスウ</t>
    </rPh>
    <phoneticPr fontId="1"/>
  </si>
  <si>
    <t>もうすぐ3年生</t>
    <rPh sb="5" eb="7">
      <t>ネンセイ</t>
    </rPh>
    <phoneticPr fontId="1"/>
  </si>
  <si>
    <t>お話を音読しよう　風のゆうびんやさん</t>
    <rPh sb="1" eb="2">
      <t>ハナシ</t>
    </rPh>
    <rPh sb="3" eb="5">
      <t>オンドク</t>
    </rPh>
    <rPh sb="9" eb="10">
      <t>カゼ</t>
    </rPh>
    <phoneticPr fontId="1"/>
  </si>
  <si>
    <t>としょかんへ行こう</t>
    <rPh sb="6" eb="7">
      <t>イ</t>
    </rPh>
    <phoneticPr fontId="1"/>
  </si>
  <si>
    <t>かん字の書き方</t>
    <rPh sb="2" eb="3">
      <t>ジ</t>
    </rPh>
    <rPh sb="4" eb="5">
      <t>カ</t>
    </rPh>
    <rPh sb="6" eb="7">
      <t>カタ</t>
    </rPh>
    <phoneticPr fontId="1"/>
  </si>
  <si>
    <t>外国の小学校について聞こう</t>
    <rPh sb="0" eb="2">
      <t>ガイコク</t>
    </rPh>
    <rPh sb="3" eb="6">
      <t>ショウガッコウ</t>
    </rPh>
    <rPh sb="10" eb="11">
      <t>キ</t>
    </rPh>
    <phoneticPr fontId="1"/>
  </si>
  <si>
    <t>声やうごきであらわそう　名前を見てちょうだい</t>
    <rPh sb="0" eb="1">
      <t>コエ</t>
    </rPh>
    <rPh sb="12" eb="14">
      <t>ナマエ</t>
    </rPh>
    <rPh sb="15" eb="16">
      <t>ミ</t>
    </rPh>
    <phoneticPr fontId="1"/>
  </si>
  <si>
    <t>かんさつしたことを描こう</t>
    <rPh sb="9" eb="10">
      <t>カ</t>
    </rPh>
    <phoneticPr fontId="1"/>
  </si>
  <si>
    <t>かたかなで書くことば</t>
    <rPh sb="5" eb="6">
      <t>カ</t>
    </rPh>
    <phoneticPr fontId="1"/>
  </si>
  <si>
    <t>ことばで絵をつたえよう</t>
    <rPh sb="4" eb="5">
      <t>エ</t>
    </rPh>
    <phoneticPr fontId="1"/>
  </si>
  <si>
    <t>文のちがいを考えよう　サツマイモのそだて方</t>
    <rPh sb="0" eb="1">
      <t>ブン</t>
    </rPh>
    <rPh sb="6" eb="7">
      <t>カンガ</t>
    </rPh>
    <rPh sb="20" eb="21">
      <t>カタ</t>
    </rPh>
    <phoneticPr fontId="1"/>
  </si>
  <si>
    <t>言いつたえられているお話を知ろう</t>
    <rPh sb="0" eb="1">
      <t>イ</t>
    </rPh>
    <rPh sb="11" eb="12">
      <t>ハナシ</t>
    </rPh>
    <rPh sb="13" eb="14">
      <t>シ</t>
    </rPh>
    <phoneticPr fontId="1"/>
  </si>
  <si>
    <t>本は友だち</t>
    <rPh sb="0" eb="1">
      <t>ホン</t>
    </rPh>
    <rPh sb="2" eb="3">
      <t>トモ</t>
    </rPh>
    <phoneticPr fontId="1"/>
  </si>
  <si>
    <t>しを読もう　いろんなおとの/空にぐうんと</t>
    <rPh sb="2" eb="3">
      <t>ヨ</t>
    </rPh>
    <rPh sb="14" eb="15">
      <t>ソラ</t>
    </rPh>
    <phoneticPr fontId="1"/>
  </si>
  <si>
    <t>気もちを音読であらわそう　ニャーゴ</t>
    <rPh sb="0" eb="1">
      <t>キ</t>
    </rPh>
    <rPh sb="4" eb="6">
      <t>オンドク</t>
    </rPh>
    <phoneticPr fontId="1"/>
  </si>
  <si>
    <t>絵を見てお話を書こう</t>
    <rPh sb="0" eb="1">
      <t>エ</t>
    </rPh>
    <rPh sb="2" eb="3">
      <t>ミ</t>
    </rPh>
    <rPh sb="5" eb="6">
      <t>ハナシ</t>
    </rPh>
    <rPh sb="7" eb="8">
      <t>カ</t>
    </rPh>
    <phoneticPr fontId="1"/>
  </si>
  <si>
    <t>どうぶつのひみつをさぐろう　ビーバーの大工事</t>
    <rPh sb="19" eb="22">
      <t>ダイコウジ</t>
    </rPh>
    <phoneticPr fontId="1"/>
  </si>
  <si>
    <t>主語とじゅつ語</t>
    <rPh sb="0" eb="2">
      <t>シュゴ</t>
    </rPh>
    <rPh sb="6" eb="7">
      <t>ゴ</t>
    </rPh>
    <phoneticPr fontId="1"/>
  </si>
  <si>
    <t>あそび方をせつ明しよう</t>
    <rPh sb="3" eb="4">
      <t>カタ</t>
    </rPh>
    <rPh sb="7" eb="8">
      <t>メイ</t>
    </rPh>
    <phoneticPr fontId="1"/>
  </si>
  <si>
    <t>同じところ、ちがうところ</t>
    <rPh sb="0" eb="1">
      <t>オナ</t>
    </rPh>
    <phoneticPr fontId="1"/>
  </si>
  <si>
    <t>読んだかんそうをつたえ合おう　お手紙</t>
    <rPh sb="0" eb="1">
      <t>ヨ</t>
    </rPh>
    <rPh sb="11" eb="12">
      <t>ア</t>
    </rPh>
    <rPh sb="16" eb="18">
      <t>テガミ</t>
    </rPh>
    <phoneticPr fontId="1"/>
  </si>
  <si>
    <t>おくりがなに気をつけよう</t>
    <rPh sb="6" eb="7">
      <t>キ</t>
    </rPh>
    <phoneticPr fontId="1"/>
  </si>
  <si>
    <t>どんな本を読んだかな</t>
    <rPh sb="3" eb="4">
      <t>ホン</t>
    </rPh>
    <rPh sb="5" eb="6">
      <t>ヨ</t>
    </rPh>
    <phoneticPr fontId="1"/>
  </si>
  <si>
    <t>むかし話をしょうかいしよう　かさこじぞう</t>
    <rPh sb="3" eb="4">
      <t>ハナシ</t>
    </rPh>
    <phoneticPr fontId="1"/>
  </si>
  <si>
    <t>声に出してみよう</t>
    <rPh sb="0" eb="1">
      <t>コエ</t>
    </rPh>
    <rPh sb="2" eb="3">
      <t>ダ</t>
    </rPh>
    <phoneticPr fontId="1"/>
  </si>
  <si>
    <t>おばあちゃんに聞いたよ</t>
    <rPh sb="7" eb="8">
      <t>キ</t>
    </rPh>
    <phoneticPr fontId="1"/>
  </si>
  <si>
    <t>この人をしょうかいします</t>
    <rPh sb="2" eb="3">
      <t>ヒト</t>
    </rPh>
    <phoneticPr fontId="1"/>
  </si>
  <si>
    <t>ことばを広げよう</t>
    <rPh sb="4" eb="5">
      <t>ヒロ</t>
    </rPh>
    <phoneticPr fontId="1"/>
  </si>
  <si>
    <t>あなのやくわりを考えよう　あなのやくわり</t>
    <rPh sb="8" eb="9">
      <t>カンガ</t>
    </rPh>
    <phoneticPr fontId="1"/>
  </si>
  <si>
    <t>すきな場しょを教えよう</t>
    <rPh sb="3" eb="4">
      <t>バ</t>
    </rPh>
    <rPh sb="7" eb="8">
      <t>オシ</t>
    </rPh>
    <phoneticPr fontId="1"/>
  </si>
  <si>
    <t>「ことばのアルバム」を作ろう</t>
    <rPh sb="11" eb="12">
      <t>ツク</t>
    </rPh>
    <phoneticPr fontId="1"/>
  </si>
  <si>
    <t>【春　はっけん】</t>
    <rPh sb="1" eb="2">
      <t>ハル</t>
    </rPh>
    <phoneticPr fontId="1"/>
  </si>
  <si>
    <t>どんな２年生になろうかな</t>
    <rPh sb="4" eb="6">
      <t>ネンセイ</t>
    </rPh>
    <phoneticPr fontId="1"/>
  </si>
  <si>
    <t>春のあそび　はっけん</t>
    <rPh sb="0" eb="1">
      <t>ハル</t>
    </rPh>
    <phoneticPr fontId="1"/>
  </si>
  <si>
    <t>さいばい：花ややさいの大きくなるひみつ　はっけん①</t>
    <rPh sb="5" eb="6">
      <t>ハナ</t>
    </rPh>
    <rPh sb="11" eb="12">
      <t>オオ</t>
    </rPh>
    <phoneticPr fontId="1"/>
  </si>
  <si>
    <t>春の町　はっけん</t>
    <rPh sb="0" eb="1">
      <t>ハル</t>
    </rPh>
    <rPh sb="2" eb="3">
      <t>マチ</t>
    </rPh>
    <phoneticPr fontId="1"/>
  </si>
  <si>
    <t>【生きもの　はっけん】</t>
    <rPh sb="1" eb="2">
      <t>イ</t>
    </rPh>
    <phoneticPr fontId="1"/>
  </si>
  <si>
    <t>生きているってすごい！</t>
    <rPh sb="0" eb="1">
      <t>イ</t>
    </rPh>
    <phoneticPr fontId="1"/>
  </si>
  <si>
    <t>雨の日にはっけん</t>
    <rPh sb="0" eb="1">
      <t>アメ</t>
    </rPh>
    <rPh sb="2" eb="3">
      <t>ヒ</t>
    </rPh>
    <phoneticPr fontId="1"/>
  </si>
  <si>
    <t>さいばい：花ややさいの大きくなるひみつ　はっけん②</t>
    <rPh sb="5" eb="6">
      <t>ハナ</t>
    </rPh>
    <rPh sb="11" eb="12">
      <t>オオ</t>
    </rPh>
    <phoneticPr fontId="1"/>
  </si>
  <si>
    <t>はっけん　かんどう　夏休み</t>
    <rPh sb="10" eb="12">
      <t>ナツヤス</t>
    </rPh>
    <phoneticPr fontId="1"/>
  </si>
  <si>
    <t>町にははっけんがいっぱい</t>
    <rPh sb="0" eb="1">
      <t>マチ</t>
    </rPh>
    <phoneticPr fontId="1"/>
  </si>
  <si>
    <t>みんなのはっけんをあつめよう</t>
    <phoneticPr fontId="1"/>
  </si>
  <si>
    <t>町の人につたえたい</t>
    <rPh sb="0" eb="1">
      <t>マチ</t>
    </rPh>
    <rPh sb="2" eb="3">
      <t>ヒト</t>
    </rPh>
    <phoneticPr fontId="1"/>
  </si>
  <si>
    <t>【つくる楽しさ　はっけん】</t>
    <rPh sb="4" eb="5">
      <t>タノ</t>
    </rPh>
    <phoneticPr fontId="1"/>
  </si>
  <si>
    <t>おもちゃを作ってみよう</t>
    <rPh sb="5" eb="6">
      <t>ツク</t>
    </rPh>
    <phoneticPr fontId="1"/>
  </si>
  <si>
    <t>楽しさのひみつはっけん</t>
    <rPh sb="0" eb="1">
      <t>タノ</t>
    </rPh>
    <phoneticPr fontId="1"/>
  </si>
  <si>
    <t>【自分　はっけん】</t>
    <rPh sb="1" eb="3">
      <t>ジブン</t>
    </rPh>
    <phoneticPr fontId="1"/>
  </si>
  <si>
    <t>はっけん　自分のよいところ</t>
    <rPh sb="5" eb="7">
      <t>ジブン</t>
    </rPh>
    <phoneticPr fontId="1"/>
  </si>
  <si>
    <t>自分のことをもっと知りたいな</t>
    <rPh sb="0" eb="2">
      <t>ジブン</t>
    </rPh>
    <rPh sb="9" eb="10">
      <t>シ</t>
    </rPh>
    <phoneticPr fontId="1"/>
  </si>
  <si>
    <t>おいでよ，自分はっけんはっぴょう会</t>
    <rPh sb="5" eb="7">
      <t>ジブン</t>
    </rPh>
    <rPh sb="16" eb="17">
      <t>カイ</t>
    </rPh>
    <phoneticPr fontId="1"/>
  </si>
  <si>
    <t>音楽でみんなとつながろう</t>
    <rPh sb="0" eb="2">
      <t>オンガク</t>
    </rPh>
    <phoneticPr fontId="1"/>
  </si>
  <si>
    <t>せいかつの中にある音を楽しもう</t>
    <rPh sb="5" eb="6">
      <t>ナカ</t>
    </rPh>
    <rPh sb="9" eb="10">
      <t>オト</t>
    </rPh>
    <rPh sb="11" eb="12">
      <t>タノ</t>
    </rPh>
    <phoneticPr fontId="1"/>
  </si>
  <si>
    <t>みんなで楽しく</t>
    <rPh sb="4" eb="5">
      <t>タノ</t>
    </rPh>
    <phoneticPr fontId="1"/>
  </si>
  <si>
    <t>かしのかんじを生かして　虫のこえ</t>
    <rPh sb="7" eb="8">
      <t>イ</t>
    </rPh>
    <rPh sb="12" eb="13">
      <t>ムシ</t>
    </rPh>
    <phoneticPr fontId="1"/>
  </si>
  <si>
    <t>リズムをかさねて楽しもう</t>
    <rPh sb="8" eb="9">
      <t>タノ</t>
    </rPh>
    <phoneticPr fontId="1"/>
  </si>
  <si>
    <t>くりかえしを見つけよう</t>
    <rPh sb="6" eb="7">
      <t>ミ</t>
    </rPh>
    <phoneticPr fontId="1"/>
  </si>
  <si>
    <t>いろいろながっきの音をさがそう</t>
    <rPh sb="9" eb="10">
      <t>オト</t>
    </rPh>
    <phoneticPr fontId="1"/>
  </si>
  <si>
    <t>うたいつごう日本のうた</t>
    <rPh sb="6" eb="8">
      <t>ニホン</t>
    </rPh>
    <phoneticPr fontId="1"/>
  </si>
  <si>
    <t>日本のうたでつながろう</t>
    <rPh sb="0" eb="2">
      <t>ニホン</t>
    </rPh>
    <phoneticPr fontId="1"/>
  </si>
  <si>
    <t>みんなであわせて楽しもう</t>
    <rPh sb="8" eb="9">
      <t>タノ</t>
    </rPh>
    <phoneticPr fontId="1"/>
  </si>
  <si>
    <t>ねん土がうごき出す</t>
    <rPh sb="2" eb="3">
      <t>ド</t>
    </rPh>
    <rPh sb="7" eb="8">
      <t>ダ</t>
    </rPh>
    <phoneticPr fontId="1"/>
  </si>
  <si>
    <t>新聞紙とあそぼう</t>
    <rPh sb="0" eb="3">
      <t>シンブンシ</t>
    </rPh>
    <phoneticPr fontId="1"/>
  </si>
  <si>
    <t>みんなでワイワイ！紙けん玉</t>
    <rPh sb="9" eb="10">
      <t>カミ</t>
    </rPh>
    <rPh sb="12" eb="13">
      <t>ダマ</t>
    </rPh>
    <phoneticPr fontId="1"/>
  </si>
  <si>
    <t>大きくそだてびっくりやさい</t>
    <rPh sb="0" eb="1">
      <t>オオ</t>
    </rPh>
    <phoneticPr fontId="1"/>
  </si>
  <si>
    <t>見つけたよ、わたしの色水</t>
    <rPh sb="0" eb="1">
      <t>ミ</t>
    </rPh>
    <rPh sb="10" eb="11">
      <t>イロ</t>
    </rPh>
    <rPh sb="11" eb="12">
      <t>ミズ</t>
    </rPh>
    <phoneticPr fontId="1"/>
  </si>
  <si>
    <t>のりのりおはながみで</t>
    <phoneticPr fontId="1"/>
  </si>
  <si>
    <t>めざせ！カッターナイフ名人</t>
    <rPh sb="11" eb="13">
      <t>メイジン</t>
    </rPh>
    <phoneticPr fontId="1"/>
  </si>
  <si>
    <t>予備</t>
    <rPh sb="0" eb="2">
      <t>ヨビ</t>
    </rPh>
    <phoneticPr fontId="1"/>
  </si>
  <si>
    <t>ス…ＩＣＴスキル</t>
  </si>
  <si>
    <t>入学式（１年）①　始業式①　通学団会①　遠足⑥</t>
    <rPh sb="0" eb="3">
      <t>ニュウガクシキ</t>
    </rPh>
    <rPh sb="5" eb="6">
      <t>ネン</t>
    </rPh>
    <rPh sb="9" eb="11">
      <t>シギョウ</t>
    </rPh>
    <rPh sb="11" eb="12">
      <t>シキ</t>
    </rPh>
    <rPh sb="14" eb="16">
      <t>ツウガク</t>
    </rPh>
    <rPh sb="16" eb="17">
      <t>ダン</t>
    </rPh>
    <rPh sb="17" eb="18">
      <t>カイ</t>
    </rPh>
    <rPh sb="20" eb="22">
      <t>エンソク</t>
    </rPh>
    <phoneticPr fontId="1"/>
  </si>
  <si>
    <t>内科健診①　野外活動（４，５年）⑫</t>
    <rPh sb="0" eb="2">
      <t>ナイカ</t>
    </rPh>
    <rPh sb="2" eb="4">
      <t>ケンシン</t>
    </rPh>
    <rPh sb="6" eb="8">
      <t>ヤガイ</t>
    </rPh>
    <rPh sb="8" eb="10">
      <t>カツドウ</t>
    </rPh>
    <rPh sb="14" eb="15">
      <t>ネン</t>
    </rPh>
    <phoneticPr fontId="1"/>
  </si>
  <si>
    <t>プール掃除（４～６年②、１～３年①）</t>
    <rPh sb="3" eb="5">
      <t>ソウジ</t>
    </rPh>
    <rPh sb="9" eb="10">
      <t>ネン</t>
    </rPh>
    <rPh sb="15" eb="16">
      <t>ネン</t>
    </rPh>
    <phoneticPr fontId="1"/>
  </si>
  <si>
    <t>校区合同運動会（４～６年⑥，１～３年⑤）</t>
    <rPh sb="0" eb="2">
      <t>コウク</t>
    </rPh>
    <rPh sb="2" eb="4">
      <t>ゴウドウ</t>
    </rPh>
    <rPh sb="4" eb="7">
      <t>ウンドウカイ</t>
    </rPh>
    <rPh sb="11" eb="12">
      <t>ネン</t>
    </rPh>
    <rPh sb="17" eb="18">
      <t>ネン</t>
    </rPh>
    <phoneticPr fontId="1"/>
  </si>
  <si>
    <t>修学旅行　代休⑥</t>
    <rPh sb="0" eb="2">
      <t>シュウガク</t>
    </rPh>
    <rPh sb="2" eb="4">
      <t>リョコウ</t>
    </rPh>
    <rPh sb="5" eb="7">
      <t>ダイキュウ</t>
    </rPh>
    <phoneticPr fontId="1"/>
  </si>
  <si>
    <t>学習発表会準備（４～６年）①</t>
    <rPh sb="0" eb="2">
      <t>ガクシュウ</t>
    </rPh>
    <rPh sb="2" eb="4">
      <t>ハッピョウ</t>
    </rPh>
    <rPh sb="4" eb="5">
      <t>カイ</t>
    </rPh>
    <rPh sb="5" eb="7">
      <t>ジュンビ</t>
    </rPh>
    <rPh sb="11" eb="12">
      <t>ネン</t>
    </rPh>
    <phoneticPr fontId="1"/>
  </si>
  <si>
    <t>マラソン大会①</t>
    <rPh sb="4" eb="6">
      <t>タイカイ</t>
    </rPh>
    <phoneticPr fontId="1"/>
  </si>
  <si>
    <t>中学校説明会（６年）②</t>
    <rPh sb="0" eb="3">
      <t>チュウガッコウ</t>
    </rPh>
    <rPh sb="8" eb="9">
      <t>ネン</t>
    </rPh>
    <phoneticPr fontId="1"/>
  </si>
  <si>
    <t>嵩山っ子のつどい②　修了式①</t>
    <rPh sb="0" eb="2">
      <t>スセ</t>
    </rPh>
    <rPh sb="3" eb="4">
      <t>コ</t>
    </rPh>
    <rPh sb="10" eb="12">
      <t>シュウリョウ</t>
    </rPh>
    <rPh sb="12" eb="13">
      <t>シキ</t>
    </rPh>
    <phoneticPr fontId="1"/>
  </si>
  <si>
    <t>身体・視力・聴力検査①　退任式①　歯科検診①</t>
    <rPh sb="0" eb="2">
      <t>シンタイ</t>
    </rPh>
    <rPh sb="3" eb="5">
      <t>シリョク</t>
    </rPh>
    <rPh sb="6" eb="8">
      <t>チョウリョク</t>
    </rPh>
    <rPh sb="8" eb="10">
      <t>ケンサ</t>
    </rPh>
    <rPh sb="12" eb="14">
      <t>タイニン</t>
    </rPh>
    <rPh sb="14" eb="15">
      <t>シキ</t>
    </rPh>
    <rPh sb="17" eb="19">
      <t>シカ</t>
    </rPh>
    <rPh sb="19" eb="21">
      <t>ケンシン</t>
    </rPh>
    <phoneticPr fontId="1"/>
  </si>
  <si>
    <t>クラブ・委員会③</t>
    <rPh sb="4" eb="7">
      <t>イインカイ</t>
    </rPh>
    <phoneticPr fontId="1"/>
  </si>
  <si>
    <t>ふれあい交流会（総２）　プール開き（体①）</t>
    <rPh sb="4" eb="7">
      <t>コウリュウカイ</t>
    </rPh>
    <rPh sb="8" eb="9">
      <t>ソウ</t>
    </rPh>
    <rPh sb="15" eb="16">
      <t>ヒラ</t>
    </rPh>
    <rPh sb="18" eb="19">
      <t>タイ</t>
    </rPh>
    <phoneticPr fontId="1"/>
  </si>
  <si>
    <t>文化芸術体験（６年）②</t>
    <rPh sb="0" eb="2">
      <t>ブンカ</t>
    </rPh>
    <rPh sb="2" eb="4">
      <t>ゲイジュツ</t>
    </rPh>
    <rPh sb="4" eb="6">
      <t>タイケン</t>
    </rPh>
    <rPh sb="8" eb="9">
      <t>ネン</t>
    </rPh>
    <phoneticPr fontId="1"/>
  </si>
  <si>
    <t>学習発表会４～６年⑤、１～３年④</t>
    <rPh sb="0" eb="2">
      <t>ガクシュウ</t>
    </rPh>
    <rPh sb="2" eb="5">
      <t>ハッピョウカイ</t>
    </rPh>
    <rPh sb="8" eb="9">
      <t>ネン</t>
    </rPh>
    <rPh sb="14" eb="15">
      <t>ネン</t>
    </rPh>
    <phoneticPr fontId="1"/>
  </si>
  <si>
    <t>通学団会①</t>
    <rPh sb="0" eb="2">
      <t>ツウガク</t>
    </rPh>
    <rPh sb="2" eb="3">
      <t>ダン</t>
    </rPh>
    <rPh sb="3" eb="4">
      <t>カイ</t>
    </rPh>
    <phoneticPr fontId="1"/>
  </si>
  <si>
    <t>卒業式総練習②　　卒業式③</t>
    <rPh sb="0" eb="3">
      <t>ソツギョウシキ</t>
    </rPh>
    <rPh sb="3" eb="4">
      <t>ソウ</t>
    </rPh>
    <rPh sb="4" eb="6">
      <t>レンシュウ</t>
    </rPh>
    <rPh sb="9" eb="10">
      <t>ソツ</t>
    </rPh>
    <rPh sb="10" eb="11">
      <t>ギョウ</t>
    </rPh>
    <rPh sb="11" eb="12">
      <t>シキ</t>
    </rPh>
    <phoneticPr fontId="1"/>
  </si>
  <si>
    <t>全国学力調査(教科・学)　1年生を迎える会①　ク・委①</t>
    <rPh sb="0" eb="2">
      <t>ゼンコク</t>
    </rPh>
    <rPh sb="2" eb="4">
      <t>ガクリョク</t>
    </rPh>
    <rPh sb="4" eb="6">
      <t>チョウサ</t>
    </rPh>
    <rPh sb="7" eb="9">
      <t>キョウカ</t>
    </rPh>
    <rPh sb="10" eb="11">
      <t>ガク</t>
    </rPh>
    <rPh sb="14" eb="15">
      <t>ネン</t>
    </rPh>
    <rPh sb="15" eb="16">
      <t>セイ</t>
    </rPh>
    <rPh sb="17" eb="18">
      <t>ムカ</t>
    </rPh>
    <rPh sb="20" eb="21">
      <t>カイ</t>
    </rPh>
    <rPh sb="25" eb="26">
      <t>イ</t>
    </rPh>
    <phoneticPr fontId="1"/>
  </si>
  <si>
    <t>心電図（１，４年）①、眼科検診（１，３，５年）①</t>
    <rPh sb="0" eb="3">
      <t>シンデンズ</t>
    </rPh>
    <rPh sb="7" eb="8">
      <t>ネン</t>
    </rPh>
    <rPh sb="11" eb="13">
      <t>ガンカ</t>
    </rPh>
    <rPh sb="13" eb="15">
      <t>ケンシン</t>
    </rPh>
    <rPh sb="21" eb="22">
      <t>ネン</t>
    </rPh>
    <phoneticPr fontId="1"/>
  </si>
  <si>
    <t>クラブ・委員会③　わくわく体験４年②</t>
    <rPh sb="4" eb="7">
      <t>イインカイ</t>
    </rPh>
    <rPh sb="13" eb="15">
      <t>タイケン</t>
    </rPh>
    <rPh sb="16" eb="17">
      <t>ネン</t>
    </rPh>
    <phoneticPr fontId="1"/>
  </si>
  <si>
    <t>クラブ・委員会①</t>
    <rPh sb="4" eb="6">
      <t>イイン</t>
    </rPh>
    <rPh sb="6" eb="7">
      <t>カイ</t>
    </rPh>
    <phoneticPr fontId="1"/>
  </si>
  <si>
    <t>クラブ・委員会⑤　修学旅行⑥</t>
    <rPh sb="4" eb="7">
      <t>イインカイ</t>
    </rPh>
    <phoneticPr fontId="1"/>
  </si>
  <si>
    <t>クラブ・委員会②</t>
    <rPh sb="4" eb="7">
      <t>イインカイ</t>
    </rPh>
    <phoneticPr fontId="1"/>
  </si>
  <si>
    <t>クラブ・委員会④</t>
    <rPh sb="4" eb="7">
      <t>イインカイ</t>
    </rPh>
    <phoneticPr fontId="1"/>
  </si>
  <si>
    <t>卒業式準備４，５年②　クラブ・委員会①</t>
    <rPh sb="0" eb="3">
      <t>ソツギョウシキ</t>
    </rPh>
    <rPh sb="3" eb="5">
      <t>ジュンビ</t>
    </rPh>
    <rPh sb="8" eb="9">
      <t>ネン</t>
    </rPh>
    <rPh sb="15" eb="17">
      <t>イイン</t>
    </rPh>
    <rPh sb="17" eb="18">
      <t>カイ</t>
    </rPh>
    <phoneticPr fontId="1"/>
  </si>
  <si>
    <t>安全なネットの使い方（Netモラル）</t>
    <rPh sb="0" eb="2">
      <t>アンゼン</t>
    </rPh>
    <rPh sb="7" eb="8">
      <t>ツカ</t>
    </rPh>
    <rPh sb="9" eb="10">
      <t>カタ</t>
    </rPh>
    <phoneticPr fontId="1"/>
  </si>
  <si>
    <t>個人情報を守る（Netモラル）</t>
    <rPh sb="0" eb="2">
      <t>コジン</t>
    </rPh>
    <rPh sb="2" eb="4">
      <t>ジョウホウ</t>
    </rPh>
    <rPh sb="5" eb="6">
      <t>マモ</t>
    </rPh>
    <phoneticPr fontId="1"/>
  </si>
  <si>
    <t>標準時数</t>
    <phoneticPr fontId="1"/>
  </si>
  <si>
    <t>すきなことなあに</t>
    <phoneticPr fontId="1"/>
  </si>
  <si>
    <t>たんぽぽのひみつをみつけよう　たんぽぽ</t>
    <phoneticPr fontId="1"/>
  </si>
  <si>
    <t>いくつあつめられるかな</t>
    <phoneticPr fontId="1"/>
  </si>
  <si>
    <t>こんなことをしているよ</t>
    <phoneticPr fontId="1"/>
  </si>
  <si>
    <t>はんたいのいみのことば</t>
    <phoneticPr fontId="1"/>
  </si>
  <si>
    <t>たからものをしょうかいしよう</t>
    <phoneticPr fontId="1"/>
  </si>
  <si>
    <t>うれしくなることばをあつめよう</t>
    <phoneticPr fontId="1"/>
  </si>
  <si>
    <t>なかまになることば</t>
    <phoneticPr fontId="1"/>
  </si>
  <si>
    <t>「ありがとう」をつたえよう</t>
    <phoneticPr fontId="1"/>
  </si>
  <si>
    <t>にたいみのことば</t>
    <phoneticPr fontId="1"/>
  </si>
  <si>
    <t>かさ</t>
    <phoneticPr fontId="1"/>
  </si>
  <si>
    <t>ひょうとグラフ</t>
    <phoneticPr fontId="1"/>
  </si>
  <si>
    <t>ふくしゅう</t>
    <phoneticPr fontId="1"/>
  </si>
  <si>
    <t>ふくしゅう</t>
    <phoneticPr fontId="1"/>
  </si>
  <si>
    <t>ふくしゅう</t>
    <phoneticPr fontId="1"/>
  </si>
  <si>
    <t>ス</t>
    <phoneticPr fontId="1"/>
  </si>
  <si>
    <t>ス</t>
    <phoneticPr fontId="1"/>
  </si>
  <si>
    <t>モ</t>
    <phoneticPr fontId="1"/>
  </si>
  <si>
    <t>プ</t>
    <phoneticPr fontId="1"/>
  </si>
  <si>
    <t>どうぶつさんといっしょに</t>
    <phoneticPr fontId="1"/>
  </si>
  <si>
    <t>プ</t>
    <phoneticPr fontId="1"/>
  </si>
  <si>
    <t>プ</t>
    <phoneticPr fontId="1"/>
  </si>
  <si>
    <t>ありがとうをとどけよう</t>
    <phoneticPr fontId="1"/>
  </si>
  <si>
    <t>みんなのはっけんをあつめよう</t>
    <phoneticPr fontId="1"/>
  </si>
  <si>
    <t>みらいにむかって はばたこう！</t>
    <phoneticPr fontId="1"/>
  </si>
  <si>
    <t>はくのまとまりをかんじとろう</t>
    <phoneticPr fontId="1"/>
  </si>
  <si>
    <t>どれみであそぼう</t>
    <phoneticPr fontId="1"/>
  </si>
  <si>
    <t>どれみであそぼう</t>
    <phoneticPr fontId="1"/>
  </si>
  <si>
    <t>ようすをおもいうかべよう</t>
    <phoneticPr fontId="1"/>
  </si>
  <si>
    <t>すきなことなあに</t>
    <phoneticPr fontId="1"/>
  </si>
  <si>
    <t>くっつきマスコット</t>
    <phoneticPr fontId="1"/>
  </si>
  <si>
    <t>こんにちは、むぎゅたん</t>
    <phoneticPr fontId="1"/>
  </si>
  <si>
    <t>しぜんからのおくりもので</t>
    <phoneticPr fontId="1"/>
  </si>
  <si>
    <t>どうぶつさんといっしょに</t>
    <phoneticPr fontId="1"/>
  </si>
  <si>
    <t>へんしんしよう</t>
    <phoneticPr fontId="1"/>
  </si>
  <si>
    <t>かぶってへんしん</t>
    <phoneticPr fontId="1"/>
  </si>
  <si>
    <t>ぼかしあそびで</t>
    <phoneticPr fontId="1"/>
  </si>
  <si>
    <t>えのぐじま</t>
    <phoneticPr fontId="1"/>
  </si>
  <si>
    <t>えのぐをたらした かたちから</t>
    <phoneticPr fontId="1"/>
  </si>
  <si>
    <t>すけるん　たんじょう</t>
    <phoneticPr fontId="1"/>
  </si>
  <si>
    <t>あなのむこうはふしぎなせかい</t>
    <phoneticPr fontId="1"/>
  </si>
  <si>
    <t>まどのあるたてもの</t>
    <phoneticPr fontId="1"/>
  </si>
  <si>
    <t>ふしぎないきものあらわれた</t>
    <phoneticPr fontId="1"/>
  </si>
  <si>
    <t>くっつきマスコット</t>
    <phoneticPr fontId="1"/>
  </si>
  <si>
    <t>いろいろもよう</t>
    <phoneticPr fontId="1"/>
  </si>
  <si>
    <t>えのぐひっぱレインボー</t>
    <phoneticPr fontId="1"/>
  </si>
  <si>
    <t>いっぱいうつして</t>
    <phoneticPr fontId="1"/>
  </si>
  <si>
    <t>のりのりおはながみで</t>
    <phoneticPr fontId="1"/>
  </si>
  <si>
    <t>体力テスト</t>
    <phoneticPr fontId="1"/>
  </si>
  <si>
    <t>鬼遊び</t>
    <phoneticPr fontId="1"/>
  </si>
  <si>
    <t>リレー・かけっこ遊び（運動の練習含む）</t>
    <phoneticPr fontId="1"/>
  </si>
  <si>
    <t>モ…情報モラル</t>
    <phoneticPr fontId="1"/>
  </si>
  <si>
    <t>筆算の手順を考えよう２</t>
    <rPh sb="0" eb="2">
      <t>ヒッサン</t>
    </rPh>
    <rPh sb="3" eb="5">
      <t>テジュン</t>
    </rPh>
    <rPh sb="6" eb="7">
      <t>カンガ</t>
    </rPh>
    <phoneticPr fontId="1"/>
  </si>
  <si>
    <t>絵を描いて動かそう</t>
    <rPh sb="0" eb="1">
      <t>エ</t>
    </rPh>
    <rPh sb="2" eb="3">
      <t>カ</t>
    </rPh>
    <rPh sb="5" eb="6">
      <t>ウゴ</t>
    </rPh>
    <phoneticPr fontId="1"/>
  </si>
  <si>
    <t>プ…プログラミング学習</t>
    <rPh sb="9" eb="11">
      <t>ガクシュウ</t>
    </rPh>
    <phoneticPr fontId="1"/>
  </si>
  <si>
    <t>【わたしの町　はっけん】</t>
    <rPh sb="5" eb="6">
      <t>マチ</t>
    </rPh>
    <phoneticPr fontId="1"/>
  </si>
  <si>
    <t>センサーカーを動かそう</t>
    <rPh sb="7" eb="8">
      <t>ウゴ</t>
    </rPh>
    <phoneticPr fontId="1"/>
  </si>
  <si>
    <t>プ</t>
    <phoneticPr fontId="1"/>
  </si>
  <si>
    <t>リズムをかさねて楽しもう</t>
    <phoneticPr fontId="1"/>
  </si>
  <si>
    <t>プ</t>
    <phoneticPr fontId="1"/>
  </si>
  <si>
    <t>町の文字たんけん</t>
    <rPh sb="0" eb="1">
      <t>マチ</t>
    </rPh>
    <rPh sb="2" eb="4">
      <t>モジ</t>
    </rPh>
    <phoneticPr fontId="1"/>
  </si>
  <si>
    <t>はじめの学しゅう</t>
    <rPh sb="4" eb="5">
      <t>ガク</t>
    </rPh>
    <phoneticPr fontId="1"/>
  </si>
  <si>
    <t>かたかなの学しゅう</t>
    <rPh sb="5" eb="6">
      <t>ガク</t>
    </rPh>
    <phoneticPr fontId="1"/>
  </si>
  <si>
    <t>かん字のがく学しゅう①</t>
    <rPh sb="2" eb="3">
      <t>ジ</t>
    </rPh>
    <rPh sb="6" eb="7">
      <t>ガク</t>
    </rPh>
    <phoneticPr fontId="1"/>
  </si>
  <si>
    <t>かん字のがく学しゅう②</t>
    <rPh sb="2" eb="3">
      <t>ジ</t>
    </rPh>
    <rPh sb="6" eb="7">
      <t>ガク</t>
    </rPh>
    <phoneticPr fontId="1"/>
  </si>
  <si>
    <t>かん字の学しゅう②</t>
    <rPh sb="2" eb="3">
      <t>ジ</t>
    </rPh>
    <rPh sb="4" eb="5">
      <t>ガク</t>
    </rPh>
    <phoneticPr fontId="1"/>
  </si>
  <si>
    <t>かん字の学しゅう③</t>
    <rPh sb="2" eb="3">
      <t>ジ</t>
    </rPh>
    <rPh sb="4" eb="5">
      <t>ガク</t>
    </rPh>
    <phoneticPr fontId="1"/>
  </si>
  <si>
    <t>かん字のがくしゅう④</t>
    <rPh sb="2" eb="3">
      <t>ジ</t>
    </rPh>
    <phoneticPr fontId="1"/>
  </si>
  <si>
    <t>かん字のがくしゅう③</t>
    <rPh sb="2" eb="3">
      <t>ジ</t>
    </rPh>
    <phoneticPr fontId="1"/>
  </si>
  <si>
    <t>かん字の学しゅう⑤</t>
    <rPh sb="2" eb="3">
      <t>ジ</t>
    </rPh>
    <rPh sb="4" eb="5">
      <t>ガク</t>
    </rPh>
    <phoneticPr fontId="1"/>
  </si>
  <si>
    <t>かん字の学しゅう⑥（年がじょう）</t>
    <rPh sb="2" eb="3">
      <t>ジ</t>
    </rPh>
    <rPh sb="4" eb="5">
      <t>ガク</t>
    </rPh>
    <rPh sb="10" eb="11">
      <t>ネン</t>
    </rPh>
    <phoneticPr fontId="1"/>
  </si>
  <si>
    <t>かん字の学しゅう⑥（年がじょう）</t>
    <rPh sb="2" eb="3">
      <t>ジ</t>
    </rPh>
    <rPh sb="4" eb="5">
      <t>ガク</t>
    </rPh>
    <rPh sb="10" eb="11">
      <t>ネン</t>
    </rPh>
    <phoneticPr fontId="1"/>
  </si>
  <si>
    <t>かん字の学しゅう⑥（書きぞめ）</t>
    <rPh sb="2" eb="3">
      <t>ジ</t>
    </rPh>
    <rPh sb="4" eb="5">
      <t>ガク</t>
    </rPh>
    <rPh sb="10" eb="11">
      <t>カ</t>
    </rPh>
    <phoneticPr fontId="1"/>
  </si>
  <si>
    <t>かん字の学しゅう⑦</t>
    <rPh sb="2" eb="3">
      <t>ジ</t>
    </rPh>
    <rPh sb="4" eb="5">
      <t>ガク</t>
    </rPh>
    <phoneticPr fontId="1"/>
  </si>
  <si>
    <t>書いてつたえ合おう</t>
    <rPh sb="0" eb="1">
      <t>カ</t>
    </rPh>
    <rPh sb="6" eb="7">
      <t>ア</t>
    </rPh>
    <phoneticPr fontId="1"/>
  </si>
  <si>
    <t>書いてつたえ合おう</t>
    <rPh sb="0" eb="1">
      <t>カ</t>
    </rPh>
    <rPh sb="6" eb="7">
      <t>ア</t>
    </rPh>
    <phoneticPr fontId="1"/>
  </si>
  <si>
    <t>学しゅうのまとめ</t>
    <rPh sb="0" eb="1">
      <t>ガク</t>
    </rPh>
    <phoneticPr fontId="1"/>
  </si>
  <si>
    <t>かん字のがくしゅう⑤</t>
    <rPh sb="2" eb="3">
      <t>ジ</t>
    </rPh>
    <phoneticPr fontId="1"/>
  </si>
  <si>
    <t>レッツ・トライ</t>
    <phoneticPr fontId="1"/>
  </si>
  <si>
    <t>かん字の学しゅう①</t>
    <rPh sb="2" eb="3">
      <t>ジ</t>
    </rPh>
    <rPh sb="4" eb="5">
      <t>ガク</t>
    </rPh>
    <phoneticPr fontId="1"/>
  </si>
  <si>
    <t>知りたい文字のせかい</t>
    <rPh sb="0" eb="1">
      <t>シ</t>
    </rPh>
    <rPh sb="4" eb="6">
      <t>モジ</t>
    </rPh>
    <phoneticPr fontId="1"/>
  </si>
  <si>
    <t>二年生になって (A 節度、節制)</t>
    <rPh sb="0" eb="3">
      <t>ニネンセイ</t>
    </rPh>
    <rPh sb="11" eb="13">
      <t>セツド</t>
    </rPh>
    <rPh sb="14" eb="16">
      <t>セッセイ</t>
    </rPh>
    <phoneticPr fontId="1"/>
  </si>
  <si>
    <t>あいさつ月間 (B 礼儀)</t>
    <rPh sb="4" eb="6">
      <t>ゲッカン</t>
    </rPh>
    <rPh sb="10" eb="12">
      <t>レイギ</t>
    </rPh>
    <phoneticPr fontId="1"/>
  </si>
  <si>
    <t>どうしてきまりがあるのかな（C 規則の尊重）</t>
    <rPh sb="16" eb="18">
      <t>キソク</t>
    </rPh>
    <rPh sb="19" eb="21">
      <t>ソンチョウ</t>
    </rPh>
    <phoneticPr fontId="1"/>
  </si>
  <si>
    <t>しょうかいします (C よりよい学校生活、集団生活の充実)</t>
    <rPh sb="16" eb="18">
      <t>ガッコウ</t>
    </rPh>
    <rPh sb="18" eb="20">
      <t>セイカツ</t>
    </rPh>
    <rPh sb="21" eb="23">
      <t>シュウダン</t>
    </rPh>
    <rPh sb="23" eb="25">
      <t>セイカツ</t>
    </rPh>
    <rPh sb="26" eb="28">
      <t>ジュウジツ</t>
    </rPh>
    <phoneticPr fontId="1"/>
  </si>
  <si>
    <t>角がついたかいじゅう (A 善悪の判断、自律、自由と責任）</t>
    <rPh sb="0" eb="1">
      <t>カド</t>
    </rPh>
    <rPh sb="14" eb="16">
      <t>ゼンアク</t>
    </rPh>
    <rPh sb="17" eb="19">
      <t>ハンダン</t>
    </rPh>
    <rPh sb="20" eb="22">
      <t>ジリツ</t>
    </rPh>
    <rPh sb="23" eb="25">
      <t>ジユウ</t>
    </rPh>
    <rPh sb="26" eb="28">
      <t>セキニン</t>
    </rPh>
    <phoneticPr fontId="1"/>
  </si>
  <si>
    <t>ぶらんこ (B 友情、信頼)</t>
    <rPh sb="8" eb="10">
      <t>ユウジョウ</t>
    </rPh>
    <rPh sb="11" eb="13">
      <t>シンライ</t>
    </rPh>
    <phoneticPr fontId="1"/>
  </si>
  <si>
    <t>がんばれアヌーラ (D 生命の尊さ)</t>
    <rPh sb="12" eb="14">
      <t>セイメイ</t>
    </rPh>
    <rPh sb="15" eb="16">
      <t>トウト</t>
    </rPh>
    <phoneticPr fontId="1"/>
  </si>
  <si>
    <t>おり紙の名人 (A 個性の伸長)</t>
    <rPh sb="2" eb="3">
      <t>カミ</t>
    </rPh>
    <rPh sb="4" eb="6">
      <t>メイジン</t>
    </rPh>
    <rPh sb="10" eb="12">
      <t>コセイ</t>
    </rPh>
    <rPh sb="13" eb="15">
      <t>シンチョウ</t>
    </rPh>
    <phoneticPr fontId="1"/>
  </si>
  <si>
    <t>ありがとうの手紙 (B 感謝）</t>
    <rPh sb="6" eb="8">
      <t>テガミ</t>
    </rPh>
    <rPh sb="12" eb="14">
      <t>カンシャ</t>
    </rPh>
    <phoneticPr fontId="1"/>
  </si>
  <si>
    <t>ぼくのサッカーシューズ（C 家族愛、家庭生活の充実）</t>
    <rPh sb="14" eb="17">
      <t>カゾクアイ</t>
    </rPh>
    <rPh sb="18" eb="20">
      <t>カテイ</t>
    </rPh>
    <rPh sb="20" eb="22">
      <t>セイカツ</t>
    </rPh>
    <rPh sb="23" eb="25">
      <t>ジュウジツ</t>
    </rPh>
    <phoneticPr fontId="1"/>
  </si>
  <si>
    <t>ぐみの木と小鳥 (B 親切、思いやり)</t>
    <rPh sb="3" eb="4">
      <t>キ</t>
    </rPh>
    <rPh sb="5" eb="7">
      <t>コトリ</t>
    </rPh>
    <rPh sb="11" eb="13">
      <t>シンセツ</t>
    </rPh>
    <rPh sb="14" eb="15">
      <t>オモ</t>
    </rPh>
    <phoneticPr fontId="1"/>
  </si>
  <si>
    <t>かえってきたホタル (D 自然愛護)</t>
    <rPh sb="13" eb="15">
      <t>シゼン</t>
    </rPh>
    <rPh sb="15" eb="17">
      <t>アイゴ</t>
    </rPh>
    <phoneticPr fontId="1"/>
  </si>
  <si>
    <t>クラスの大へんしん (C よりよい学校生活、集団生活の充実)</t>
    <rPh sb="4" eb="5">
      <t>ダイ</t>
    </rPh>
    <rPh sb="17" eb="19">
      <t>ガッコウ</t>
    </rPh>
    <rPh sb="19" eb="21">
      <t>セイカツ</t>
    </rPh>
    <rPh sb="22" eb="24">
      <t>シュウダン</t>
    </rPh>
    <rPh sb="24" eb="26">
      <t>セイカツ</t>
    </rPh>
    <rPh sb="27" eb="29">
      <t>ジュウジツ</t>
    </rPh>
    <phoneticPr fontId="1"/>
  </si>
  <si>
    <t>およげないりすさん (C 公正、公平、社会正義)</t>
    <rPh sb="13" eb="15">
      <t>コウセイ</t>
    </rPh>
    <rPh sb="16" eb="18">
      <t>コウヘイ</t>
    </rPh>
    <rPh sb="19" eb="21">
      <t>シャカイ</t>
    </rPh>
    <rPh sb="21" eb="23">
      <t>セイギ</t>
    </rPh>
    <phoneticPr fontId="1"/>
  </si>
  <si>
    <t>なかよしだけど (C 礼儀)</t>
    <rPh sb="11" eb="13">
      <t>レイギ</t>
    </rPh>
    <phoneticPr fontId="1"/>
  </si>
  <si>
    <t>お月さまとコロ (A 正直、誠実)</t>
    <rPh sb="1" eb="2">
      <t>ツキ</t>
    </rPh>
    <rPh sb="11" eb="13">
      <t>ショウジキ</t>
    </rPh>
    <rPh sb="14" eb="16">
      <t>セイジツ</t>
    </rPh>
    <phoneticPr fontId="1"/>
  </si>
  <si>
    <t>黄色いベンチ (C 規則の尊重)</t>
    <rPh sb="0" eb="2">
      <t>キイロ</t>
    </rPh>
    <rPh sb="10" eb="12">
      <t>キソク</t>
    </rPh>
    <rPh sb="13" eb="15">
      <t>ソンチョウ</t>
    </rPh>
    <phoneticPr fontId="1"/>
  </si>
  <si>
    <t>黒ばんがにっこりするかな (A 希望と勇気、努力と強い意志)</t>
    <rPh sb="0" eb="1">
      <t>クロ</t>
    </rPh>
    <rPh sb="16" eb="18">
      <t>キボウ</t>
    </rPh>
    <rPh sb="19" eb="21">
      <t>ユウキ</t>
    </rPh>
    <rPh sb="22" eb="24">
      <t>ドリョク</t>
    </rPh>
    <rPh sb="25" eb="26">
      <t>ツヨ</t>
    </rPh>
    <rPh sb="27" eb="29">
      <t>イシ</t>
    </rPh>
    <phoneticPr fontId="1"/>
  </si>
  <si>
    <t>どうしてうまくいかないのかな (A 個性の伸長)</t>
    <phoneticPr fontId="1"/>
  </si>
  <si>
    <t>こんなときどうするかな (B 親切、思いやり)</t>
    <rPh sb="15" eb="17">
      <t>シンセツ</t>
    </rPh>
    <rPh sb="18" eb="19">
      <t>オモ</t>
    </rPh>
    <phoneticPr fontId="1"/>
  </si>
  <si>
    <t>おでこのあせ (C 勤労、公共の精神)</t>
    <rPh sb="10" eb="12">
      <t>キンロウ</t>
    </rPh>
    <rPh sb="13" eb="15">
      <t>コウキョウ</t>
    </rPh>
    <rPh sb="16" eb="18">
      <t>セイシン</t>
    </rPh>
    <phoneticPr fontId="1"/>
  </si>
  <si>
    <t>雨ふり (C 公正、公平、社会正義)</t>
    <rPh sb="0" eb="1">
      <t>アメ</t>
    </rPh>
    <rPh sb="7" eb="9">
      <t>コウセイ</t>
    </rPh>
    <rPh sb="10" eb="12">
      <t>コウヘイ</t>
    </rPh>
    <rPh sb="13" eb="15">
      <t>シャカイ</t>
    </rPh>
    <rPh sb="15" eb="17">
      <t>セイギ</t>
    </rPh>
    <phoneticPr fontId="1"/>
  </si>
  <si>
    <t>どうしよう (A 善悪の判断、自律、自由と責任)</t>
    <rPh sb="9" eb="11">
      <t>ゼンアク</t>
    </rPh>
    <rPh sb="12" eb="14">
      <t>ハンダン</t>
    </rPh>
    <rPh sb="15" eb="17">
      <t>ジリツ</t>
    </rPh>
    <rPh sb="18" eb="20">
      <t>ジユウ</t>
    </rPh>
    <rPh sb="21" eb="23">
      <t>セキニン</t>
    </rPh>
    <phoneticPr fontId="1"/>
  </si>
  <si>
    <t>きらきら (D 感動、畏敬の念)</t>
    <rPh sb="8" eb="10">
      <t>カンドウ</t>
    </rPh>
    <rPh sb="11" eb="13">
      <t>イケイ</t>
    </rPh>
    <rPh sb="14" eb="15">
      <t>ネン</t>
    </rPh>
    <phoneticPr fontId="1"/>
  </si>
  <si>
    <t>生まれるということ (D 生命の尊さ)</t>
    <rPh sb="0" eb="1">
      <t>ウ</t>
    </rPh>
    <rPh sb="13" eb="15">
      <t>セイメイ</t>
    </rPh>
    <rPh sb="16" eb="17">
      <t>トウト</t>
    </rPh>
    <phoneticPr fontId="1"/>
  </si>
  <si>
    <t>ぴかぴかがかり (C 勤労、公共の精神)</t>
    <rPh sb="11" eb="13">
      <t>キンロウ</t>
    </rPh>
    <rPh sb="14" eb="16">
      <t>コウキョウ</t>
    </rPh>
    <rPh sb="17" eb="19">
      <t>セイシン</t>
    </rPh>
    <phoneticPr fontId="1"/>
  </si>
  <si>
    <t>もうすぐお正月 (C 家族愛、家庭生活の充実)</t>
    <rPh sb="5" eb="7">
      <t>ショウガツ</t>
    </rPh>
    <rPh sb="11" eb="14">
      <t>カゾクアイ</t>
    </rPh>
    <rPh sb="15" eb="17">
      <t>カテイ</t>
    </rPh>
    <rPh sb="17" eb="19">
      <t>セイカツ</t>
    </rPh>
    <rPh sb="20" eb="22">
      <t>ジュウジツ</t>
    </rPh>
    <phoneticPr fontId="1"/>
  </si>
  <si>
    <t>お年玉をもらったけれど (A 節度、節制)</t>
    <rPh sb="1" eb="3">
      <t>トシダマ</t>
    </rPh>
    <rPh sb="15" eb="17">
      <t>セツド</t>
    </rPh>
    <rPh sb="18" eb="20">
      <t>セッセイ</t>
    </rPh>
    <phoneticPr fontId="1"/>
  </si>
  <si>
    <t>おせつのひみつ (C 伝統と文化の尊重、国や郷土を愛する態度)</t>
    <rPh sb="20" eb="21">
      <t>クニ</t>
    </rPh>
    <rPh sb="22" eb="24">
      <t>キョウド</t>
    </rPh>
    <rPh sb="25" eb="26">
      <t>アイ</t>
    </rPh>
    <rPh sb="28" eb="30">
      <t>タイド</t>
    </rPh>
    <phoneticPr fontId="1"/>
  </si>
  <si>
    <t>日本のお米、せかいのお米 (C 国際理解、国際親善)</t>
    <rPh sb="0" eb="2">
      <t>ニホン</t>
    </rPh>
    <rPh sb="4" eb="5">
      <t>コメ</t>
    </rPh>
    <rPh sb="11" eb="12">
      <t>コメ</t>
    </rPh>
    <rPh sb="16" eb="18">
      <t>コクサイ</t>
    </rPh>
    <rPh sb="18" eb="20">
      <t>リカイ</t>
    </rPh>
    <rPh sb="21" eb="23">
      <t>コクサイ</t>
    </rPh>
    <rPh sb="23" eb="25">
      <t>シンゼン</t>
    </rPh>
    <phoneticPr fontId="1"/>
  </si>
  <si>
    <t>空色の自転車 (D 生命の尊さ)</t>
    <rPh sb="0" eb="2">
      <t>ソライロ</t>
    </rPh>
    <rPh sb="3" eb="6">
      <t>ジテンシャ</t>
    </rPh>
    <rPh sb="10" eb="12">
      <t>セイメイ</t>
    </rPh>
    <rPh sb="13" eb="14">
      <t>トウト</t>
    </rPh>
    <phoneticPr fontId="1"/>
  </si>
  <si>
    <t>すてきなえがお (A 正直、誠実)</t>
    <rPh sb="11" eb="13">
      <t>ショウジキ</t>
    </rPh>
    <rPh sb="14" eb="16">
      <t>セイジツ</t>
    </rPh>
    <phoneticPr fontId="1"/>
  </si>
  <si>
    <t>ありがとうの絵 (B 感謝)</t>
    <rPh sb="6" eb="7">
      <t>エ</t>
    </rPh>
    <rPh sb="11" eb="13">
      <t>カンシャ</t>
    </rPh>
    <phoneticPr fontId="1"/>
  </si>
  <si>
    <t>よかったよ (B 友情、信頼)</t>
    <rPh sb="9" eb="11">
      <t>ユウジョウ</t>
    </rPh>
    <rPh sb="12" eb="14">
      <t>シンライ</t>
    </rPh>
    <phoneticPr fontId="1"/>
  </si>
  <si>
    <t>こうさとびができた (A 希望と勇気、努力と強い意志)</t>
    <rPh sb="13" eb="15">
      <t>キボウ</t>
    </rPh>
    <rPh sb="16" eb="18">
      <t>ユウキ</t>
    </rPh>
    <rPh sb="19" eb="21">
      <t>ドリョク</t>
    </rPh>
    <rPh sb="22" eb="23">
      <t>ツヨ</t>
    </rPh>
    <rPh sb="24" eb="26">
      <t>イシ</t>
    </rPh>
    <phoneticPr fontId="1"/>
  </si>
  <si>
    <t>・ボール投げ遊び</t>
    <rPh sb="4" eb="5">
      <t>ナ</t>
    </rPh>
    <rPh sb="6" eb="7">
      <t>アソ</t>
    </rPh>
    <phoneticPr fontId="1"/>
  </si>
  <si>
    <t>跳び箱遊び</t>
    <rPh sb="0" eb="1">
      <t>ト</t>
    </rPh>
    <rPh sb="2" eb="3">
      <t>バコ</t>
    </rPh>
    <rPh sb="3" eb="4">
      <t>アソ</t>
    </rPh>
    <phoneticPr fontId="1"/>
  </si>
  <si>
    <t>プール開き開き</t>
    <rPh sb="3" eb="4">
      <t>ビラ</t>
    </rPh>
    <rPh sb="5" eb="6">
      <t>ビラ</t>
    </rPh>
    <phoneticPr fontId="1"/>
  </si>
  <si>
    <t>水遊び（２/10）</t>
    <phoneticPr fontId="1"/>
  </si>
  <si>
    <t>ボール投げゲーム</t>
    <rPh sb="3" eb="4">
      <t>ナ</t>
    </rPh>
    <phoneticPr fontId="1"/>
  </si>
  <si>
    <t>ボール蹴り遊び・ゲーム</t>
    <rPh sb="3" eb="4">
      <t>ケ</t>
    </rPh>
    <rPh sb="5" eb="6">
      <t>アソ</t>
    </rPh>
    <phoneticPr fontId="1"/>
  </si>
  <si>
    <t>（夏野菜①、梅②）</t>
    <rPh sb="1" eb="4">
      <t>ナツヤサイ</t>
    </rPh>
    <rPh sb="6" eb="7">
      <t>ウメ</t>
    </rPh>
    <phoneticPr fontId="1"/>
  </si>
  <si>
    <t>（ジャガイモ掘り①）</t>
    <rPh sb="6" eb="7">
      <t>ホ</t>
    </rPh>
    <phoneticPr fontId="1"/>
  </si>
  <si>
    <t>（七夕まつりをしよう③）</t>
    <rPh sb="1" eb="3">
      <t>タナバタ</t>
    </rPh>
    <phoneticPr fontId="1"/>
  </si>
  <si>
    <t>（嵩山川で遊ぼう②）</t>
    <rPh sb="1" eb="2">
      <t>カサ</t>
    </rPh>
    <rPh sb="2" eb="3">
      <t>ヤマ</t>
    </rPh>
    <rPh sb="3" eb="4">
      <t>ガワ</t>
    </rPh>
    <rPh sb="5" eb="6">
      <t>アソ</t>
    </rPh>
    <phoneticPr fontId="1"/>
  </si>
  <si>
    <t>ホタル放流式</t>
    <rPh sb="3" eb="5">
      <t>ホウリュウ</t>
    </rPh>
    <rPh sb="5" eb="6">
      <t>シキ</t>
    </rPh>
    <phoneticPr fontId="1"/>
  </si>
  <si>
    <t>２学期の係を決めよう（１－イ）</t>
    <rPh sb="1" eb="3">
      <t>ガッキ</t>
    </rPh>
    <rPh sb="4" eb="5">
      <t>カカリ</t>
    </rPh>
    <rPh sb="6" eb="7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</si>
</sst>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2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2" xfId="0" applyFont="1" applyBorder="1" applyAlignment="1">
      <alignment shrinkToFit="1"/>
    </xf>
    <xf numFmtId="0" fontId="2" fillId="0" borderId="5" xfId="0" applyFont="1" applyBorder="1" applyAlignment="1">
      <alignment shrinkToFit="1"/>
    </xf>
    <xf numFmtId="0" fontId="2" fillId="0" borderId="0" xfId="0" applyFont="1" applyBorder="1" applyAlignment="1">
      <alignment shrinkToFit="1"/>
    </xf>
    <xf numFmtId="0" fontId="7" fillId="0" borderId="10" xfId="0" applyFont="1" applyBorder="1"/>
    <xf numFmtId="0" fontId="7" fillId="0" borderId="11" xfId="0" applyFont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4" xfId="0" applyBorder="1" applyAlignment="1">
      <alignment horizontal="center"/>
    </xf>
    <xf numFmtId="0" fontId="2" fillId="0" borderId="19" xfId="0" applyFont="1" applyBorder="1" applyAlignment="1">
      <alignment shrinkToFit="1"/>
    </xf>
    <xf numFmtId="0" fontId="3" fillId="0" borderId="7" xfId="0" applyFont="1" applyBorder="1" applyAlignment="1">
      <alignment shrinkToFit="1"/>
    </xf>
    <xf numFmtId="0" fontId="3" fillId="0" borderId="9" xfId="0" applyFont="1" applyBorder="1" applyAlignment="1">
      <alignment shrinkToFit="1"/>
    </xf>
    <xf numFmtId="0" fontId="2" fillId="0" borderId="7" xfId="0" applyFont="1" applyBorder="1" applyAlignment="1">
      <alignment shrinkToFit="1"/>
    </xf>
    <xf numFmtId="0" fontId="2" fillId="0" borderId="9" xfId="0" applyFont="1" applyBorder="1" applyAlignment="1">
      <alignment shrinkToFit="1"/>
    </xf>
    <xf numFmtId="0" fontId="3" fillId="0" borderId="2" xfId="0" applyFont="1" applyBorder="1" applyAlignment="1">
      <alignment shrinkToFit="1"/>
    </xf>
    <xf numFmtId="0" fontId="3" fillId="0" borderId="0" xfId="0" applyFont="1" applyBorder="1" applyAlignment="1">
      <alignment shrinkToFit="1"/>
    </xf>
    <xf numFmtId="0" fontId="3" fillId="0" borderId="2" xfId="0" applyFont="1" applyFill="1" applyBorder="1" applyAlignment="1">
      <alignment shrinkToFit="1"/>
    </xf>
    <xf numFmtId="0" fontId="3" fillId="0" borderId="21" xfId="0" applyFont="1" applyBorder="1" applyAlignment="1">
      <alignment shrinkToFit="1"/>
    </xf>
    <xf numFmtId="0" fontId="3" fillId="0" borderId="22" xfId="0" applyFont="1" applyBorder="1" applyAlignment="1">
      <alignment shrinkToFit="1"/>
    </xf>
    <xf numFmtId="0" fontId="3" fillId="0" borderId="23" xfId="0" applyFont="1" applyBorder="1" applyAlignment="1">
      <alignment shrinkToFit="1"/>
    </xf>
    <xf numFmtId="0" fontId="3" fillId="0" borderId="24" xfId="0" applyFont="1" applyBorder="1" applyAlignment="1">
      <alignment shrinkToFit="1"/>
    </xf>
    <xf numFmtId="0" fontId="3" fillId="0" borderId="25" xfId="0" applyFont="1" applyBorder="1" applyAlignment="1">
      <alignment shrinkToFit="1"/>
    </xf>
    <xf numFmtId="0" fontId="2" fillId="0" borderId="21" xfId="0" applyFont="1" applyBorder="1" applyAlignment="1">
      <alignment shrinkToFit="1"/>
    </xf>
    <xf numFmtId="0" fontId="2" fillId="0" borderId="22" xfId="0" applyFont="1" applyBorder="1" applyAlignment="1">
      <alignment shrinkToFit="1"/>
    </xf>
    <xf numFmtId="0" fontId="2" fillId="0" borderId="23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0" fontId="2" fillId="0" borderId="7" xfId="0" applyFont="1" applyFill="1" applyBorder="1" applyAlignment="1">
      <alignment shrinkToFit="1"/>
    </xf>
    <xf numFmtId="0" fontId="3" fillId="0" borderId="7" xfId="0" applyFont="1" applyFill="1" applyBorder="1" applyAlignment="1">
      <alignment shrinkToFit="1"/>
    </xf>
    <xf numFmtId="0" fontId="2" fillId="0" borderId="2" xfId="0" applyFont="1" applyFill="1" applyBorder="1" applyAlignment="1">
      <alignment shrinkToFit="1"/>
    </xf>
    <xf numFmtId="0" fontId="3" fillId="0" borderId="30" xfId="0" applyFont="1" applyBorder="1" applyAlignment="1">
      <alignment shrinkToFit="1"/>
    </xf>
    <xf numFmtId="0" fontId="3" fillId="0" borderId="31" xfId="0" applyFont="1" applyBorder="1" applyAlignment="1">
      <alignment shrinkToFit="1"/>
    </xf>
    <xf numFmtId="0" fontId="3" fillId="0" borderId="32" xfId="0" applyFont="1" applyBorder="1" applyAlignment="1">
      <alignment shrinkToFit="1"/>
    </xf>
    <xf numFmtId="0" fontId="2" fillId="0" borderId="33" xfId="0" applyFont="1" applyBorder="1" applyAlignment="1">
      <alignment shrinkToFit="1"/>
    </xf>
    <xf numFmtId="0" fontId="2" fillId="0" borderId="31" xfId="0" applyFont="1" applyBorder="1" applyAlignment="1">
      <alignment shrinkToFit="1"/>
    </xf>
    <xf numFmtId="0" fontId="7" fillId="3" borderId="34" xfId="0" applyFont="1" applyFill="1" applyBorder="1" applyAlignment="1">
      <alignment shrinkToFit="1"/>
    </xf>
    <xf numFmtId="0" fontId="3" fillId="3" borderId="4" xfId="0" applyFont="1" applyFill="1" applyBorder="1" applyAlignment="1">
      <alignment horizontal="center" shrinkToFit="1"/>
    </xf>
    <xf numFmtId="0" fontId="3" fillId="2" borderId="34" xfId="0" applyFont="1" applyFill="1" applyBorder="1" applyAlignment="1">
      <alignment shrinkToFit="1"/>
    </xf>
    <xf numFmtId="0" fontId="3" fillId="4" borderId="34" xfId="0" applyFont="1" applyFill="1" applyBorder="1" applyAlignment="1">
      <alignment shrinkToFit="1"/>
    </xf>
    <xf numFmtId="0" fontId="3" fillId="0" borderId="5" xfId="0" applyFont="1" applyBorder="1" applyAlignment="1">
      <alignment shrinkToFit="1"/>
    </xf>
    <xf numFmtId="0" fontId="2" fillId="2" borderId="4" xfId="0" applyFont="1" applyFill="1" applyBorder="1" applyAlignment="1">
      <alignment horizontal="center" shrinkToFit="1"/>
    </xf>
    <xf numFmtId="0" fontId="2" fillId="0" borderId="34" xfId="0" applyFont="1" applyBorder="1" applyAlignment="1">
      <alignment shrinkToFit="1"/>
    </xf>
    <xf numFmtId="0" fontId="2" fillId="0" borderId="4" xfId="0" applyFont="1" applyBorder="1" applyAlignment="1">
      <alignment shrinkToFit="1"/>
    </xf>
    <xf numFmtId="0" fontId="6" fillId="4" borderId="30" xfId="0" applyFont="1" applyFill="1" applyBorder="1" applyAlignment="1">
      <alignment shrinkToFit="1"/>
    </xf>
    <xf numFmtId="0" fontId="2" fillId="0" borderId="30" xfId="0" applyFont="1" applyBorder="1" applyAlignment="1">
      <alignment shrinkToFit="1"/>
    </xf>
    <xf numFmtId="0" fontId="3" fillId="0" borderId="35" xfId="0" applyFont="1" applyBorder="1" applyAlignment="1">
      <alignment shrinkToFit="1"/>
    </xf>
    <xf numFmtId="0" fontId="3" fillId="0" borderId="18" xfId="0" applyFont="1" applyBorder="1" applyAlignment="1">
      <alignment shrinkToFit="1"/>
    </xf>
    <xf numFmtId="0" fontId="3" fillId="0" borderId="19" xfId="0" applyFont="1" applyBorder="1" applyAlignment="1">
      <alignment shrinkToFit="1"/>
    </xf>
    <xf numFmtId="0" fontId="2" fillId="0" borderId="35" xfId="0" applyFont="1" applyBorder="1" applyAlignment="1">
      <alignment shrinkToFit="1"/>
    </xf>
    <xf numFmtId="0" fontId="2" fillId="0" borderId="18" xfId="0" applyFont="1" applyBorder="1" applyAlignment="1">
      <alignment shrinkToFit="1"/>
    </xf>
    <xf numFmtId="0" fontId="2" fillId="0" borderId="25" xfId="0" applyFont="1" applyBorder="1" applyAlignment="1">
      <alignment shrinkToFit="1"/>
    </xf>
    <xf numFmtId="0" fontId="3" fillId="0" borderId="28" xfId="0" applyFont="1" applyBorder="1" applyAlignment="1">
      <alignment shrinkToFit="1"/>
    </xf>
    <xf numFmtId="0" fontId="3" fillId="0" borderId="36" xfId="0" applyFont="1" applyBorder="1" applyAlignment="1">
      <alignment shrinkToFit="1"/>
    </xf>
    <xf numFmtId="0" fontId="3" fillId="0" borderId="37" xfId="0" applyFont="1" applyBorder="1" applyAlignment="1">
      <alignment shrinkToFit="1"/>
    </xf>
    <xf numFmtId="0" fontId="13" fillId="0" borderId="39" xfId="0" applyFont="1" applyBorder="1" applyAlignment="1">
      <alignment horizontal="center"/>
    </xf>
    <xf numFmtId="0" fontId="0" fillId="0" borderId="40" xfId="0" applyBorder="1"/>
    <xf numFmtId="0" fontId="2" fillId="0" borderId="42" xfId="0" applyFont="1" applyBorder="1" applyAlignment="1">
      <alignment shrinkToFit="1"/>
    </xf>
    <xf numFmtId="0" fontId="2" fillId="0" borderId="45" xfId="0" applyFont="1" applyBorder="1" applyAlignment="1">
      <alignment shrinkToFit="1"/>
    </xf>
    <xf numFmtId="0" fontId="2" fillId="0" borderId="46" xfId="0" applyFont="1" applyBorder="1" applyAlignment="1">
      <alignment shrinkToFit="1"/>
    </xf>
    <xf numFmtId="0" fontId="2" fillId="0" borderId="41" xfId="0" applyFont="1" applyBorder="1" applyAlignment="1">
      <alignment shrinkToFit="1"/>
    </xf>
    <xf numFmtId="0" fontId="2" fillId="0" borderId="43" xfId="0" applyFont="1" applyBorder="1" applyAlignment="1">
      <alignment shrinkToFit="1"/>
    </xf>
    <xf numFmtId="0" fontId="0" fillId="0" borderId="0" xfId="0" applyAlignment="1">
      <alignment horizontal="center"/>
    </xf>
    <xf numFmtId="0" fontId="7" fillId="0" borderId="52" xfId="0" applyFont="1" applyBorder="1"/>
    <xf numFmtId="0" fontId="3" fillId="0" borderId="54" xfId="0" applyFont="1" applyBorder="1" applyAlignment="1">
      <alignment shrinkToFit="1"/>
    </xf>
    <xf numFmtId="0" fontId="3" fillId="0" borderId="56" xfId="0" applyFont="1" applyBorder="1" applyAlignment="1">
      <alignment shrinkToFit="1"/>
    </xf>
    <xf numFmtId="0" fontId="2" fillId="0" borderId="9" xfId="0" applyFont="1" applyFill="1" applyBorder="1" applyAlignment="1">
      <alignment shrinkToFit="1"/>
    </xf>
    <xf numFmtId="0" fontId="2" fillId="0" borderId="58" xfId="0" applyFont="1" applyBorder="1" applyAlignment="1">
      <alignment shrinkToFit="1"/>
    </xf>
    <xf numFmtId="0" fontId="7" fillId="0" borderId="60" xfId="0" applyFont="1" applyBorder="1" applyAlignment="1">
      <alignment horizontal="center"/>
    </xf>
    <xf numFmtId="0" fontId="3" fillId="0" borderId="62" xfId="0" applyFont="1" applyBorder="1" applyAlignment="1">
      <alignment shrinkToFit="1"/>
    </xf>
    <xf numFmtId="0" fontId="3" fillId="0" borderId="64" xfId="0" applyFont="1" applyBorder="1" applyAlignment="1">
      <alignment shrinkToFit="1"/>
    </xf>
    <xf numFmtId="0" fontId="3" fillId="0" borderId="66" xfId="0" applyFont="1" applyBorder="1" applyAlignment="1">
      <alignment shrinkToFit="1"/>
    </xf>
    <xf numFmtId="0" fontId="3" fillId="0" borderId="67" xfId="0" applyFont="1" applyBorder="1" applyAlignment="1">
      <alignment shrinkToFit="1"/>
    </xf>
    <xf numFmtId="0" fontId="3" fillId="0" borderId="26" xfId="0" applyFont="1" applyFill="1" applyBorder="1" applyAlignment="1">
      <alignment shrinkToFit="1"/>
    </xf>
    <xf numFmtId="0" fontId="3" fillId="0" borderId="27" xfId="0" applyFont="1" applyFill="1" applyBorder="1" applyAlignment="1">
      <alignment shrinkToFit="1"/>
    </xf>
    <xf numFmtId="0" fontId="3" fillId="0" borderId="0" xfId="0" applyFont="1" applyFill="1" applyBorder="1" applyAlignment="1">
      <alignment shrinkToFit="1"/>
    </xf>
    <xf numFmtId="0" fontId="2" fillId="0" borderId="42" xfId="0" applyFont="1" applyFill="1" applyBorder="1" applyAlignment="1">
      <alignment shrinkToFit="1"/>
    </xf>
    <xf numFmtId="0" fontId="3" fillId="0" borderId="54" xfId="0" applyFont="1" applyFill="1" applyBorder="1" applyAlignment="1">
      <alignment shrinkToFit="1"/>
    </xf>
    <xf numFmtId="0" fontId="0" fillId="0" borderId="0" xfId="0" applyFont="1" applyFill="1" applyBorder="1" applyAlignment="1">
      <alignment shrinkToFit="1"/>
    </xf>
    <xf numFmtId="0" fontId="0" fillId="0" borderId="2" xfId="0" applyFont="1" applyFill="1" applyBorder="1" applyAlignment="1">
      <alignment shrinkToFit="1"/>
    </xf>
    <xf numFmtId="0" fontId="3" fillId="0" borderId="62" xfId="0" applyFont="1" applyFill="1" applyBorder="1" applyAlignment="1">
      <alignment shrinkToFit="1"/>
    </xf>
    <xf numFmtId="0" fontId="2" fillId="0" borderId="62" xfId="0" applyFont="1" applyFill="1" applyBorder="1" applyAlignment="1">
      <alignment shrinkToFit="1"/>
    </xf>
    <xf numFmtId="0" fontId="14" fillId="0" borderId="2" xfId="0" applyFont="1" applyFill="1" applyBorder="1" applyAlignment="1">
      <alignment shrinkToFit="1"/>
    </xf>
    <xf numFmtId="0" fontId="0" fillId="0" borderId="29" xfId="0" applyFont="1" applyFill="1" applyBorder="1" applyAlignment="1">
      <alignment shrinkToFit="1"/>
    </xf>
    <xf numFmtId="0" fontId="3" fillId="0" borderId="8" xfId="0" applyFont="1" applyFill="1" applyBorder="1" applyAlignment="1">
      <alignment shrinkToFit="1"/>
    </xf>
    <xf numFmtId="0" fontId="2" fillId="0" borderId="8" xfId="0" applyFont="1" applyFill="1" applyBorder="1" applyAlignment="1">
      <alignment shrinkToFit="1"/>
    </xf>
    <xf numFmtId="0" fontId="2" fillId="0" borderId="44" xfId="0" applyFont="1" applyFill="1" applyBorder="1" applyAlignment="1">
      <alignment shrinkToFit="1"/>
    </xf>
    <xf numFmtId="0" fontId="2" fillId="0" borderId="2" xfId="0" applyFont="1" applyFill="1" applyBorder="1" applyAlignment="1">
      <alignment horizontal="left" shrinkToFit="1"/>
    </xf>
    <xf numFmtId="0" fontId="2" fillId="0" borderId="9" xfId="0" applyFont="1" applyFill="1" applyBorder="1" applyAlignment="1">
      <alignment horizontal="left" shrinkToFit="1"/>
    </xf>
    <xf numFmtId="0" fontId="7" fillId="0" borderId="8" xfId="0" applyFont="1" applyFill="1" applyBorder="1" applyAlignment="1">
      <alignment shrinkToFit="1"/>
    </xf>
    <xf numFmtId="0" fontId="7" fillId="0" borderId="2" xfId="0" applyFont="1" applyFill="1" applyBorder="1" applyAlignment="1">
      <alignment shrinkToFit="1"/>
    </xf>
    <xf numFmtId="0" fontId="14" fillId="0" borderId="62" xfId="0" applyFont="1" applyFill="1" applyBorder="1" applyAlignment="1">
      <alignment shrinkToFit="1"/>
    </xf>
    <xf numFmtId="0" fontId="0" fillId="0" borderId="8" xfId="0" applyFont="1" applyFill="1" applyBorder="1" applyAlignment="1">
      <alignment shrinkToFit="1"/>
    </xf>
    <xf numFmtId="0" fontId="0" fillId="0" borderId="44" xfId="0" applyFont="1" applyFill="1" applyBorder="1" applyAlignment="1">
      <alignment shrinkToFit="1"/>
    </xf>
    <xf numFmtId="0" fontId="0" fillId="0" borderId="9" xfId="0" applyFont="1" applyFill="1" applyBorder="1" applyAlignment="1">
      <alignment shrinkToFit="1"/>
    </xf>
    <xf numFmtId="0" fontId="2" fillId="0" borderId="29" xfId="0" applyFont="1" applyFill="1" applyBorder="1" applyAlignment="1">
      <alignment shrinkToFit="1"/>
    </xf>
    <xf numFmtId="0" fontId="3" fillId="0" borderId="9" xfId="0" applyFont="1" applyFill="1" applyBorder="1" applyAlignment="1">
      <alignment shrinkToFit="1"/>
    </xf>
    <xf numFmtId="0" fontId="2" fillId="0" borderId="30" xfId="0" applyFont="1" applyFill="1" applyBorder="1" applyAlignment="1">
      <alignment shrinkToFit="1"/>
    </xf>
    <xf numFmtId="0" fontId="3" fillId="0" borderId="42" xfId="0" applyFont="1" applyFill="1" applyBorder="1" applyAlignment="1">
      <alignment shrinkToFit="1"/>
    </xf>
    <xf numFmtId="0" fontId="3" fillId="0" borderId="21" xfId="0" applyFont="1" applyFill="1" applyBorder="1" applyAlignment="1">
      <alignment shrinkToFit="1"/>
    </xf>
    <xf numFmtId="0" fontId="3" fillId="0" borderId="22" xfId="0" applyFont="1" applyFill="1" applyBorder="1" applyAlignment="1">
      <alignment shrinkToFit="1"/>
    </xf>
    <xf numFmtId="0" fontId="3" fillId="0" borderId="23" xfId="0" applyFont="1" applyFill="1" applyBorder="1" applyAlignment="1">
      <alignment shrinkToFit="1"/>
    </xf>
    <xf numFmtId="0" fontId="3" fillId="0" borderId="56" xfId="0" applyFont="1" applyFill="1" applyBorder="1" applyAlignment="1">
      <alignment shrinkToFit="1"/>
    </xf>
    <xf numFmtId="0" fontId="3" fillId="0" borderId="64" xfId="0" applyFont="1" applyFill="1" applyBorder="1" applyAlignment="1">
      <alignment shrinkToFit="1"/>
    </xf>
    <xf numFmtId="0" fontId="2" fillId="0" borderId="25" xfId="0" applyFont="1" applyFill="1" applyBorder="1" applyAlignment="1">
      <alignment shrinkToFit="1"/>
    </xf>
    <xf numFmtId="0" fontId="2" fillId="0" borderId="22" xfId="0" applyFont="1" applyFill="1" applyBorder="1" applyAlignment="1">
      <alignment shrinkToFit="1"/>
    </xf>
    <xf numFmtId="0" fontId="2" fillId="0" borderId="45" xfId="0" applyFont="1" applyFill="1" applyBorder="1" applyAlignment="1">
      <alignment shrinkToFit="1"/>
    </xf>
    <xf numFmtId="0" fontId="2" fillId="0" borderId="58" xfId="0" applyFont="1" applyFill="1" applyBorder="1" applyAlignment="1">
      <alignment shrinkToFit="1"/>
    </xf>
    <xf numFmtId="0" fontId="7" fillId="0" borderId="0" xfId="0" applyFont="1" applyFill="1" applyBorder="1" applyAlignment="1">
      <alignment shrinkToFit="1"/>
    </xf>
    <xf numFmtId="0" fontId="9" fillId="0" borderId="9" xfId="0" applyFont="1" applyFill="1" applyBorder="1" applyAlignment="1">
      <alignment shrinkToFit="1"/>
    </xf>
    <xf numFmtId="0" fontId="7" fillId="0" borderId="40" xfId="0" applyFont="1" applyBorder="1"/>
    <xf numFmtId="0" fontId="3" fillId="0" borderId="44" xfId="0" applyFont="1" applyFill="1" applyBorder="1" applyAlignment="1">
      <alignment shrinkToFit="1"/>
    </xf>
    <xf numFmtId="0" fontId="3" fillId="0" borderId="45" xfId="0" applyFont="1" applyBorder="1" applyAlignment="1">
      <alignment shrinkToFit="1"/>
    </xf>
    <xf numFmtId="0" fontId="3" fillId="0" borderId="69" xfId="0" applyFont="1" applyFill="1" applyBorder="1" applyAlignment="1">
      <alignment shrinkToFit="1"/>
    </xf>
    <xf numFmtId="0" fontId="3" fillId="0" borderId="46" xfId="0" applyFont="1" applyBorder="1" applyAlignment="1">
      <alignment shrinkToFit="1"/>
    </xf>
    <xf numFmtId="0" fontId="3" fillId="4" borderId="41" xfId="0" applyFont="1" applyFill="1" applyBorder="1" applyAlignment="1">
      <alignment horizontal="center" shrinkToFit="1"/>
    </xf>
    <xf numFmtId="0" fontId="3" fillId="4" borderId="42" xfId="0" applyFont="1" applyFill="1" applyBorder="1" applyAlignment="1">
      <alignment horizontal="center" shrinkToFit="1"/>
    </xf>
    <xf numFmtId="0" fontId="3" fillId="0" borderId="43" xfId="0" applyFont="1" applyBorder="1" applyAlignment="1">
      <alignment shrinkToFit="1"/>
    </xf>
    <xf numFmtId="0" fontId="3" fillId="0" borderId="45" xfId="0" applyFont="1" applyFill="1" applyBorder="1" applyAlignment="1">
      <alignment shrinkToFit="1"/>
    </xf>
    <xf numFmtId="0" fontId="3" fillId="0" borderId="42" xfId="0" applyFont="1" applyBorder="1" applyAlignment="1">
      <alignment shrinkToFit="1"/>
    </xf>
    <xf numFmtId="0" fontId="7" fillId="0" borderId="42" xfId="0" applyFont="1" applyFill="1" applyBorder="1" applyAlignment="1">
      <alignment shrinkToFit="1"/>
    </xf>
    <xf numFmtId="0" fontId="2" fillId="2" borderId="0" xfId="0" applyFont="1" applyFill="1" applyBorder="1" applyAlignment="1">
      <alignment horizontal="left"/>
    </xf>
    <xf numFmtId="0" fontId="0" fillId="4" borderId="0" xfId="0" applyFill="1"/>
    <xf numFmtId="0" fontId="0" fillId="3" borderId="0" xfId="0" applyFill="1"/>
    <xf numFmtId="0" fontId="3" fillId="2" borderId="7" xfId="0" applyFont="1" applyFill="1" applyBorder="1" applyAlignment="1">
      <alignment shrinkToFit="1"/>
    </xf>
    <xf numFmtId="0" fontId="3" fillId="3" borderId="7" xfId="0" applyFont="1" applyFill="1" applyBorder="1" applyAlignment="1">
      <alignment shrinkToFit="1"/>
    </xf>
    <xf numFmtId="0" fontId="7" fillId="2" borderId="0" xfId="0" applyFont="1" applyFill="1" applyBorder="1" applyAlignment="1">
      <alignment shrinkToFit="1"/>
    </xf>
    <xf numFmtId="0" fontId="3" fillId="4" borderId="2" xfId="0" applyFont="1" applyFill="1" applyBorder="1" applyAlignment="1">
      <alignment shrinkToFit="1"/>
    </xf>
    <xf numFmtId="0" fontId="3" fillId="3" borderId="2" xfId="0" applyFont="1" applyFill="1" applyBorder="1" applyAlignment="1">
      <alignment shrinkToFit="1"/>
    </xf>
    <xf numFmtId="0" fontId="3" fillId="4" borderId="42" xfId="0" applyFont="1" applyFill="1" applyBorder="1" applyAlignment="1">
      <alignment shrinkToFit="1"/>
    </xf>
    <xf numFmtId="0" fontId="3" fillId="2" borderId="65" xfId="0" applyFont="1" applyFill="1" applyBorder="1" applyAlignment="1">
      <alignment shrinkToFit="1"/>
    </xf>
    <xf numFmtId="0" fontId="3" fillId="2" borderId="27" xfId="0" applyFont="1" applyFill="1" applyBorder="1" applyAlignment="1">
      <alignment shrinkToFit="1"/>
    </xf>
    <xf numFmtId="0" fontId="3" fillId="2" borderId="2" xfId="0" applyFont="1" applyFill="1" applyBorder="1" applyAlignment="1">
      <alignment shrinkToFit="1"/>
    </xf>
    <xf numFmtId="0" fontId="3" fillId="2" borderId="7" xfId="0" applyFont="1" applyFill="1" applyBorder="1" applyAlignment="1">
      <alignment horizontal="center" shrinkToFit="1"/>
    </xf>
    <xf numFmtId="0" fontId="3" fillId="0" borderId="33" xfId="0" applyFont="1" applyBorder="1" applyAlignment="1">
      <alignment shrinkToFit="1"/>
    </xf>
    <xf numFmtId="0" fontId="3" fillId="0" borderId="71" xfId="0" applyFont="1" applyBorder="1" applyAlignment="1">
      <alignment shrinkToFit="1"/>
    </xf>
    <xf numFmtId="0" fontId="2" fillId="2" borderId="42" xfId="0" applyFont="1" applyFill="1" applyBorder="1" applyAlignment="1">
      <alignment shrinkToFit="1"/>
    </xf>
    <xf numFmtId="0" fontId="7" fillId="0" borderId="15" xfId="0" applyFont="1" applyFill="1" applyBorder="1"/>
    <xf numFmtId="0" fontId="2" fillId="0" borderId="3" xfId="0" applyFont="1" applyFill="1" applyBorder="1" applyAlignment="1">
      <alignment horizontal="left" shrinkToFit="1"/>
    </xf>
    <xf numFmtId="0" fontId="2" fillId="0" borderId="4" xfId="0" applyFont="1" applyFill="1" applyBorder="1" applyAlignment="1">
      <alignment horizontal="center" shrinkToFit="1"/>
    </xf>
    <xf numFmtId="0" fontId="4" fillId="0" borderId="3" xfId="0" applyFont="1" applyFill="1" applyBorder="1" applyAlignment="1">
      <alignment horizontal="left" shrinkToFit="1"/>
    </xf>
    <xf numFmtId="0" fontId="2" fillId="0" borderId="5" xfId="0" applyFont="1" applyFill="1" applyBorder="1" applyAlignment="1">
      <alignment shrinkToFit="1"/>
    </xf>
    <xf numFmtId="0" fontId="2" fillId="0" borderId="53" xfId="0" applyFont="1" applyFill="1" applyBorder="1" applyAlignment="1">
      <alignment horizontal="center" shrinkToFit="1"/>
    </xf>
    <xf numFmtId="0" fontId="2" fillId="0" borderId="61" xfId="0" applyFont="1" applyFill="1" applyBorder="1" applyAlignment="1">
      <alignment horizontal="left" shrinkToFit="1"/>
    </xf>
    <xf numFmtId="0" fontId="2" fillId="0" borderId="41" xfId="0" applyFont="1" applyFill="1" applyBorder="1" applyAlignment="1">
      <alignment horizontal="center" shrinkToFit="1"/>
    </xf>
    <xf numFmtId="0" fontId="2" fillId="0" borderId="6" xfId="0" applyFont="1" applyFill="1" applyBorder="1" applyAlignment="1">
      <alignment horizontal="left" shrinkToFit="1"/>
    </xf>
    <xf numFmtId="0" fontId="0" fillId="0" borderId="0" xfId="0" applyFill="1"/>
    <xf numFmtId="0" fontId="7" fillId="0" borderId="1" xfId="0" applyFont="1" applyFill="1" applyBorder="1"/>
    <xf numFmtId="0" fontId="2" fillId="0" borderId="7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shrinkToFit="1"/>
    </xf>
    <xf numFmtId="0" fontId="2" fillId="0" borderId="0" xfId="0" applyFont="1" applyFill="1" applyBorder="1" applyAlignment="1">
      <alignment shrinkToFit="1"/>
    </xf>
    <xf numFmtId="0" fontId="2" fillId="0" borderId="54" xfId="0" applyFont="1" applyFill="1" applyBorder="1" applyAlignment="1">
      <alignment horizontal="center" shrinkToFit="1"/>
    </xf>
    <xf numFmtId="0" fontId="4" fillId="0" borderId="62" xfId="0" applyFont="1" applyFill="1" applyBorder="1" applyAlignment="1">
      <alignment horizontal="left" shrinkToFit="1"/>
    </xf>
    <xf numFmtId="0" fontId="4" fillId="0" borderId="2" xfId="0" applyFont="1" applyFill="1" applyBorder="1" applyAlignment="1">
      <alignment horizontal="left" shrinkToFit="1"/>
    </xf>
    <xf numFmtId="0" fontId="2" fillId="0" borderId="42" xfId="0" applyFont="1" applyFill="1" applyBorder="1" applyAlignment="1">
      <alignment horizontal="center" shrinkToFit="1"/>
    </xf>
    <xf numFmtId="0" fontId="2" fillId="0" borderId="9" xfId="0" applyFont="1" applyFill="1" applyBorder="1" applyAlignment="1">
      <alignment horizontal="center" shrinkToFit="1"/>
    </xf>
    <xf numFmtId="0" fontId="7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left" shrinkToFit="1"/>
    </xf>
    <xf numFmtId="0" fontId="2" fillId="0" borderId="18" xfId="0" applyFont="1" applyFill="1" applyBorder="1" applyAlignment="1">
      <alignment horizontal="center" shrinkToFit="1"/>
    </xf>
    <xf numFmtId="0" fontId="2" fillId="0" borderId="17" xfId="0" applyFont="1" applyFill="1" applyBorder="1" applyAlignment="1">
      <alignment horizontal="center" shrinkToFit="1"/>
    </xf>
    <xf numFmtId="0" fontId="2" fillId="0" borderId="19" xfId="0" applyFont="1" applyFill="1" applyBorder="1" applyAlignment="1">
      <alignment shrinkToFit="1"/>
    </xf>
    <xf numFmtId="0" fontId="2" fillId="0" borderId="55" xfId="0" applyFont="1" applyFill="1" applyBorder="1" applyAlignment="1">
      <alignment horizontal="center" shrinkToFit="1"/>
    </xf>
    <xf numFmtId="0" fontId="2" fillId="0" borderId="63" xfId="0" applyFont="1" applyFill="1" applyBorder="1" applyAlignment="1">
      <alignment horizontal="left" shrinkToFit="1"/>
    </xf>
    <xf numFmtId="0" fontId="2" fillId="0" borderId="43" xfId="0" applyFont="1" applyFill="1" applyBorder="1" applyAlignment="1">
      <alignment horizontal="center" shrinkToFit="1"/>
    </xf>
    <xf numFmtId="0" fontId="2" fillId="0" borderId="20" xfId="0" applyFont="1" applyFill="1" applyBorder="1" applyAlignment="1">
      <alignment horizontal="left" shrinkToFit="1"/>
    </xf>
    <xf numFmtId="0" fontId="0" fillId="0" borderId="1" xfId="0" applyFont="1" applyFill="1" applyBorder="1" applyAlignment="1">
      <alignment horizontal="center"/>
    </xf>
    <xf numFmtId="0" fontId="3" fillId="0" borderId="28" xfId="0" applyFont="1" applyFill="1" applyBorder="1" applyAlignment="1">
      <alignment shrinkToFit="1"/>
    </xf>
    <xf numFmtId="0" fontId="3" fillId="0" borderId="38" xfId="0" applyFont="1" applyFill="1" applyBorder="1" applyAlignment="1">
      <alignment shrinkToFit="1"/>
    </xf>
    <xf numFmtId="0" fontId="8" fillId="0" borderId="0" xfId="0" applyFont="1" applyFill="1" applyBorder="1" applyAlignment="1">
      <alignment shrinkToFit="1"/>
    </xf>
    <xf numFmtId="0" fontId="0" fillId="0" borderId="59" xfId="0" applyFont="1" applyFill="1" applyBorder="1" applyAlignment="1">
      <alignment shrinkToFit="1"/>
    </xf>
    <xf numFmtId="0" fontId="8" fillId="0" borderId="62" xfId="0" applyFont="1" applyFill="1" applyBorder="1" applyAlignment="1">
      <alignment shrinkToFit="1"/>
    </xf>
    <xf numFmtId="0" fontId="4" fillId="0" borderId="2" xfId="0" applyFont="1" applyFill="1" applyBorder="1" applyAlignment="1">
      <alignment shrinkToFit="1"/>
    </xf>
    <xf numFmtId="0" fontId="4" fillId="0" borderId="9" xfId="0" applyFont="1" applyFill="1" applyBorder="1" applyAlignment="1">
      <alignment shrinkToFit="1"/>
    </xf>
    <xf numFmtId="0" fontId="12" fillId="0" borderId="1" xfId="0" applyFont="1" applyFill="1" applyBorder="1" applyAlignment="1">
      <alignment horizontal="center"/>
    </xf>
    <xf numFmtId="0" fontId="0" fillId="0" borderId="9" xfId="0" applyFill="1" applyBorder="1" applyAlignment="1">
      <alignment shrinkToFit="1"/>
    </xf>
    <xf numFmtId="0" fontId="13" fillId="0" borderId="39" xfId="0" applyFont="1" applyFill="1" applyBorder="1" applyAlignment="1">
      <alignment horizontal="center"/>
    </xf>
    <xf numFmtId="0" fontId="2" fillId="0" borderId="21" xfId="0" applyFont="1" applyFill="1" applyBorder="1" applyAlignment="1">
      <alignment shrinkToFit="1"/>
    </xf>
    <xf numFmtId="0" fontId="2" fillId="0" borderId="23" xfId="0" applyFont="1" applyFill="1" applyBorder="1" applyAlignment="1">
      <alignment shrinkToFit="1"/>
    </xf>
    <xf numFmtId="0" fontId="6" fillId="0" borderId="2" xfId="0" applyFont="1" applyFill="1" applyBorder="1" applyAlignment="1">
      <alignment shrinkToFit="1"/>
    </xf>
    <xf numFmtId="0" fontId="10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shrinkToFit="1"/>
    </xf>
    <xf numFmtId="0" fontId="11" fillId="0" borderId="1" xfId="0" applyFont="1" applyFill="1" applyBorder="1" applyAlignment="1">
      <alignment horizontal="center"/>
    </xf>
    <xf numFmtId="0" fontId="3" fillId="0" borderId="25" xfId="0" applyFont="1" applyFill="1" applyBorder="1" applyAlignment="1">
      <alignment shrinkToFit="1"/>
    </xf>
    <xf numFmtId="0" fontId="3" fillId="0" borderId="39" xfId="0" applyFont="1" applyFill="1" applyBorder="1" applyAlignment="1">
      <alignment shrinkToFit="1"/>
    </xf>
    <xf numFmtId="0" fontId="3" fillId="0" borderId="37" xfId="0" applyFont="1" applyFill="1" applyBorder="1" applyAlignment="1">
      <alignment shrinkToFit="1"/>
    </xf>
    <xf numFmtId="0" fontId="2" fillId="0" borderId="70" xfId="0" applyFont="1" applyFill="1" applyBorder="1" applyAlignment="1">
      <alignment shrinkToFit="1"/>
    </xf>
    <xf numFmtId="0" fontId="13" fillId="0" borderId="47" xfId="0" applyFont="1" applyFill="1" applyBorder="1" applyAlignment="1">
      <alignment horizontal="center"/>
    </xf>
    <xf numFmtId="0" fontId="3" fillId="0" borderId="48" xfId="0" applyFont="1" applyFill="1" applyBorder="1" applyAlignment="1">
      <alignment shrinkToFit="1"/>
    </xf>
    <xf numFmtId="0" fontId="3" fillId="0" borderId="49" xfId="0" applyFont="1" applyFill="1" applyBorder="1" applyAlignment="1">
      <alignment shrinkToFit="1"/>
    </xf>
    <xf numFmtId="0" fontId="3" fillId="0" borderId="51" xfId="0" applyFont="1" applyFill="1" applyBorder="1" applyAlignment="1">
      <alignment shrinkToFit="1"/>
    </xf>
    <xf numFmtId="0" fontId="3" fillId="0" borderId="50" xfId="0" applyFont="1" applyFill="1" applyBorder="1" applyAlignment="1">
      <alignment shrinkToFit="1"/>
    </xf>
    <xf numFmtId="0" fontId="3" fillId="0" borderId="57" xfId="0" applyFont="1" applyFill="1" applyBorder="1" applyAlignment="1">
      <alignment shrinkToFit="1"/>
    </xf>
    <xf numFmtId="0" fontId="3" fillId="0" borderId="68" xfId="0" applyFont="1" applyFill="1" applyBorder="1" applyAlignment="1">
      <alignment shrinkToFit="1"/>
    </xf>
    <xf numFmtId="0" fontId="2" fillId="0" borderId="48" xfId="0" applyFont="1" applyFill="1" applyBorder="1" applyAlignment="1">
      <alignment shrinkToFit="1"/>
    </xf>
    <xf numFmtId="0" fontId="2" fillId="0" borderId="49" xfId="0" applyFont="1" applyFill="1" applyBorder="1" applyAlignment="1">
      <alignment shrinkToFit="1"/>
    </xf>
    <xf numFmtId="0" fontId="2" fillId="0" borderId="51" xfId="0" applyFont="1" applyFill="1" applyBorder="1" applyAlignment="1">
      <alignment shrinkToFit="1"/>
    </xf>
    <xf numFmtId="0" fontId="2" fillId="0" borderId="50" xfId="0" applyFont="1" applyFill="1" applyBorder="1" applyAlignment="1">
      <alignment shrinkToFit="1"/>
    </xf>
    <xf numFmtId="0" fontId="12" fillId="3" borderId="15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3" fillId="0" borderId="72" xfId="0" applyFont="1" applyFill="1" applyBorder="1" applyAlignment="1">
      <alignment shrinkToFit="1"/>
    </xf>
    <xf numFmtId="0" fontId="2" fillId="2" borderId="41" xfId="0" applyFont="1" applyFill="1" applyBorder="1" applyAlignment="1">
      <alignment horizontal="center" shrinkToFit="1"/>
    </xf>
    <xf numFmtId="0" fontId="2" fillId="2" borderId="2" xfId="0" applyFont="1" applyFill="1" applyBorder="1" applyAlignment="1">
      <alignment shrinkToFit="1"/>
    </xf>
    <xf numFmtId="0" fontId="2" fillId="2" borderId="30" xfId="0" applyFont="1" applyFill="1" applyBorder="1" applyAlignment="1">
      <alignment shrinkToFit="1"/>
    </xf>
    <xf numFmtId="0" fontId="2" fillId="2" borderId="42" xfId="0" applyFont="1" applyFill="1" applyBorder="1" applyAlignment="1">
      <alignment horizontal="center" shrinkToFit="1"/>
    </xf>
    <xf numFmtId="0" fontId="2" fillId="0" borderId="73" xfId="0" applyFont="1" applyFill="1" applyBorder="1" applyAlignment="1">
      <alignment shrinkToFit="1"/>
    </xf>
    <xf numFmtId="0" fontId="3" fillId="0" borderId="70" xfId="0" applyFont="1" applyBorder="1" applyAlignment="1">
      <alignment shrinkToFit="1"/>
    </xf>
    <xf numFmtId="0" fontId="3" fillId="2" borderId="9" xfId="0" applyFont="1" applyFill="1" applyBorder="1" applyAlignment="1">
      <alignment shrinkToFit="1"/>
    </xf>
    <xf numFmtId="0" fontId="3" fillId="0" borderId="74" xfId="0" applyFont="1" applyFill="1" applyBorder="1" applyAlignment="1">
      <alignment shrinkToFit="1"/>
    </xf>
    <xf numFmtId="0" fontId="3" fillId="0" borderId="75" xfId="0" applyFont="1" applyFill="1" applyBorder="1" applyAlignment="1">
      <alignment shrinkToFit="1"/>
    </xf>
    <xf numFmtId="0" fontId="3" fillId="0" borderId="76" xfId="0" applyFont="1" applyFill="1" applyBorder="1" applyAlignment="1">
      <alignment shrinkToFit="1"/>
    </xf>
    <xf numFmtId="0" fontId="3" fillId="0" borderId="77" xfId="0" applyFont="1" applyFill="1" applyBorder="1" applyAlignment="1">
      <alignment shrinkToFit="1"/>
    </xf>
    <xf numFmtId="0" fontId="3" fillId="0" borderId="78" xfId="0" applyFont="1" applyFill="1" applyBorder="1" applyAlignment="1">
      <alignment shrinkToFit="1"/>
    </xf>
    <xf numFmtId="0" fontId="3" fillId="0" borderId="79" xfId="0" applyFont="1" applyFill="1" applyBorder="1" applyAlignment="1">
      <alignment shrinkToFit="1"/>
    </xf>
    <xf numFmtId="0" fontId="2" fillId="0" borderId="74" xfId="0" applyFont="1" applyFill="1" applyBorder="1" applyAlignment="1">
      <alignment shrinkToFit="1"/>
    </xf>
    <xf numFmtId="0" fontId="2" fillId="0" borderId="75" xfId="0" applyFont="1" applyFill="1" applyBorder="1" applyAlignment="1">
      <alignment shrinkToFit="1"/>
    </xf>
    <xf numFmtId="0" fontId="2" fillId="0" borderId="76" xfId="0" applyFont="1" applyFill="1" applyBorder="1" applyAlignment="1">
      <alignment shrinkToFit="1"/>
    </xf>
    <xf numFmtId="0" fontId="2" fillId="0" borderId="80" xfId="0" applyFont="1" applyFill="1" applyBorder="1" applyAlignment="1">
      <alignment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6FFFF"/>
      <color rgb="FFFFCCFF"/>
      <color rgb="FFFFFF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tabSelected="1" zoomScaleNormal="100" zoomScaleSheetLayoutView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N70" sqref="N70"/>
    </sheetView>
  </sheetViews>
  <sheetFormatPr defaultRowHeight="13.5"/>
  <cols>
    <col min="1" max="1" width="12.5" customWidth="1"/>
    <col min="2" max="2" width="22.625" customWidth="1"/>
    <col min="3" max="3" width="5" customWidth="1"/>
    <col min="4" max="4" width="22.625" customWidth="1"/>
    <col min="5" max="5" width="5" customWidth="1"/>
    <col min="6" max="6" width="22.625" customWidth="1"/>
    <col min="7" max="7" width="5" customWidth="1"/>
    <col min="8" max="8" width="22.625" customWidth="1"/>
    <col min="9" max="9" width="5" customWidth="1"/>
    <col min="10" max="10" width="35" hidden="1" customWidth="1"/>
    <col min="11" max="11" width="5" hidden="1" customWidth="1"/>
    <col min="12" max="12" width="22.625" customWidth="1"/>
    <col min="13" max="13" width="4" bestFit="1" customWidth="1"/>
    <col min="14" max="14" width="22.625" customWidth="1"/>
    <col min="15" max="15" width="4" bestFit="1" customWidth="1"/>
    <col min="16" max="16" width="22.625" customWidth="1"/>
    <col min="17" max="17" width="3.5" bestFit="1" customWidth="1"/>
    <col min="18" max="18" width="22.625" customWidth="1"/>
    <col min="19" max="19" width="3.5" bestFit="1" customWidth="1"/>
    <col min="20" max="20" width="22.625" customWidth="1"/>
    <col min="21" max="21" width="3.5" bestFit="1" customWidth="1"/>
    <col min="22" max="22" width="22.625" customWidth="1"/>
    <col min="23" max="23" width="3.5" bestFit="1" customWidth="1"/>
    <col min="24" max="24" width="22.625" customWidth="1"/>
    <col min="25" max="25" width="3.5" bestFit="1" customWidth="1"/>
  </cols>
  <sheetData>
    <row r="1" spans="1:25" ht="24" customHeight="1" thickBot="1">
      <c r="A1" s="1" t="s">
        <v>69</v>
      </c>
      <c r="B1" s="2"/>
      <c r="C1" s="3"/>
      <c r="D1" s="3"/>
      <c r="E1" s="3"/>
      <c r="F1" s="1" t="s">
        <v>194</v>
      </c>
      <c r="G1" s="1">
        <v>910</v>
      </c>
      <c r="H1" s="3"/>
      <c r="I1" s="3"/>
      <c r="J1" s="3"/>
      <c r="K1" s="3"/>
      <c r="L1" s="3"/>
      <c r="M1" s="3"/>
      <c r="N1" s="3"/>
      <c r="O1" s="3"/>
    </row>
    <row r="2" spans="1:25" ht="18.95" customHeight="1" thickBot="1">
      <c r="A2" s="10"/>
      <c r="B2" s="11" t="s">
        <v>0</v>
      </c>
      <c r="C2" s="12"/>
      <c r="D2" s="11" t="s">
        <v>1</v>
      </c>
      <c r="E2" s="12"/>
      <c r="F2" s="11" t="s">
        <v>2</v>
      </c>
      <c r="G2" s="12"/>
      <c r="H2" s="11" t="s">
        <v>3</v>
      </c>
      <c r="I2" s="116"/>
      <c r="J2" s="13" t="s">
        <v>19</v>
      </c>
      <c r="K2" s="69"/>
      <c r="L2" s="74" t="s">
        <v>4</v>
      </c>
      <c r="M2" s="12"/>
      <c r="N2" s="11" t="s">
        <v>5</v>
      </c>
      <c r="O2" s="12"/>
      <c r="P2" s="14" t="s">
        <v>6</v>
      </c>
      <c r="Q2" s="15"/>
      <c r="R2" s="14" t="s">
        <v>7</v>
      </c>
      <c r="S2" s="62"/>
      <c r="T2" s="16" t="s">
        <v>8</v>
      </c>
      <c r="U2" s="15"/>
      <c r="V2" s="14" t="s">
        <v>9</v>
      </c>
      <c r="W2" s="15"/>
      <c r="X2" s="14" t="s">
        <v>10</v>
      </c>
      <c r="Y2" s="62"/>
    </row>
    <row r="3" spans="1:25" s="152" customFormat="1" ht="18.95" customHeight="1" thickTop="1">
      <c r="A3" s="143"/>
      <c r="B3" s="144" t="s">
        <v>168</v>
      </c>
      <c r="C3" s="145">
        <v>12</v>
      </c>
      <c r="D3" s="144" t="s">
        <v>169</v>
      </c>
      <c r="E3" s="145">
        <v>1</v>
      </c>
      <c r="F3" s="146" t="s">
        <v>170</v>
      </c>
      <c r="G3" s="145">
        <v>1</v>
      </c>
      <c r="H3" s="144"/>
      <c r="I3" s="145">
        <v>0</v>
      </c>
      <c r="J3" s="147"/>
      <c r="K3" s="148">
        <v>0</v>
      </c>
      <c r="L3" s="149" t="s">
        <v>171</v>
      </c>
      <c r="M3" s="145">
        <v>5</v>
      </c>
      <c r="N3" s="144" t="s">
        <v>172</v>
      </c>
      <c r="O3" s="145">
        <v>0</v>
      </c>
      <c r="P3" s="146" t="s">
        <v>173</v>
      </c>
      <c r="Q3" s="145">
        <v>4</v>
      </c>
      <c r="R3" s="146" t="s">
        <v>174</v>
      </c>
      <c r="S3" s="150">
        <v>1</v>
      </c>
      <c r="T3" s="151"/>
      <c r="U3" s="145">
        <v>0</v>
      </c>
      <c r="V3" s="144" t="s">
        <v>175</v>
      </c>
      <c r="W3" s="145">
        <v>1</v>
      </c>
      <c r="X3" s="146" t="s">
        <v>176</v>
      </c>
      <c r="Y3" s="150">
        <v>8</v>
      </c>
    </row>
    <row r="4" spans="1:25" s="152" customFormat="1" ht="18.95" customHeight="1">
      <c r="A4" s="153" t="s">
        <v>17</v>
      </c>
      <c r="B4" s="93" t="s">
        <v>177</v>
      </c>
      <c r="C4" s="154"/>
      <c r="D4" s="93" t="s">
        <v>178</v>
      </c>
      <c r="E4" s="154"/>
      <c r="F4" s="93" t="s">
        <v>179</v>
      </c>
      <c r="G4" s="154"/>
      <c r="H4" s="155"/>
      <c r="I4" s="154"/>
      <c r="J4" s="156"/>
      <c r="K4" s="157"/>
      <c r="L4" s="158"/>
      <c r="M4" s="154"/>
      <c r="N4" s="159" t="s">
        <v>180</v>
      </c>
      <c r="O4" s="154"/>
      <c r="P4" s="159" t="s">
        <v>181</v>
      </c>
      <c r="Q4" s="154"/>
      <c r="R4" s="159"/>
      <c r="S4" s="160"/>
      <c r="T4" s="161"/>
      <c r="U4" s="154"/>
      <c r="V4" s="93" t="s">
        <v>182</v>
      </c>
      <c r="W4" s="154"/>
      <c r="X4" s="93" t="s">
        <v>183</v>
      </c>
      <c r="Y4" s="160"/>
    </row>
    <row r="5" spans="1:25" s="152" customFormat="1" ht="18.95" customHeight="1" thickBot="1">
      <c r="A5" s="162">
        <f>C3+E3+G3+M3+Q3+S3+W3+Y3+I3+O3+U3</f>
        <v>33</v>
      </c>
      <c r="B5" s="163" t="s">
        <v>184</v>
      </c>
      <c r="C5" s="164"/>
      <c r="D5" s="165" t="s">
        <v>185</v>
      </c>
      <c r="E5" s="164"/>
      <c r="F5" s="163" t="s">
        <v>186</v>
      </c>
      <c r="G5" s="164"/>
      <c r="H5" s="163" t="s">
        <v>187</v>
      </c>
      <c r="I5" s="164"/>
      <c r="J5" s="166"/>
      <c r="K5" s="167"/>
      <c r="L5" s="168" t="s">
        <v>188</v>
      </c>
      <c r="M5" s="164"/>
      <c r="N5" s="163" t="s">
        <v>189</v>
      </c>
      <c r="O5" s="164"/>
      <c r="P5" s="163" t="s">
        <v>190</v>
      </c>
      <c r="Q5" s="164"/>
      <c r="R5" s="163" t="s">
        <v>189</v>
      </c>
      <c r="S5" s="169"/>
      <c r="T5" s="170" t="s">
        <v>189</v>
      </c>
      <c r="U5" s="164"/>
      <c r="V5" s="163" t="s">
        <v>178</v>
      </c>
      <c r="W5" s="164"/>
      <c r="X5" s="163" t="s">
        <v>191</v>
      </c>
      <c r="Y5" s="169"/>
    </row>
    <row r="6" spans="1:25" ht="18.95" customHeight="1" thickTop="1">
      <c r="A6" s="5" t="s">
        <v>12</v>
      </c>
      <c r="B6" s="24" t="s">
        <v>195</v>
      </c>
      <c r="C6" s="35">
        <v>2</v>
      </c>
      <c r="D6" s="24" t="s">
        <v>196</v>
      </c>
      <c r="E6" s="90">
        <v>8</v>
      </c>
      <c r="F6" s="24" t="s">
        <v>104</v>
      </c>
      <c r="G6" s="35">
        <v>8</v>
      </c>
      <c r="H6" s="24" t="s">
        <v>108</v>
      </c>
      <c r="I6" s="104">
        <v>8</v>
      </c>
      <c r="J6" s="81"/>
      <c r="K6" s="83"/>
      <c r="L6" s="86" t="s">
        <v>111</v>
      </c>
      <c r="M6" s="206">
        <v>3</v>
      </c>
      <c r="N6" s="102" t="s">
        <v>113</v>
      </c>
      <c r="O6" s="90">
        <v>10</v>
      </c>
      <c r="P6" s="24" t="s">
        <v>116</v>
      </c>
      <c r="Q6" s="34">
        <v>7</v>
      </c>
      <c r="R6" s="36" t="s">
        <v>118</v>
      </c>
      <c r="S6" s="82">
        <v>10</v>
      </c>
      <c r="T6" s="72" t="s">
        <v>121</v>
      </c>
      <c r="U6" s="34">
        <v>14</v>
      </c>
      <c r="V6" s="72" t="s">
        <v>124</v>
      </c>
      <c r="W6" s="34">
        <v>10</v>
      </c>
      <c r="X6" s="93" t="s">
        <v>126</v>
      </c>
      <c r="Y6" s="82">
        <v>4</v>
      </c>
    </row>
    <row r="7" spans="1:25" ht="18.95" customHeight="1">
      <c r="A7" s="5"/>
      <c r="B7" s="24" t="s">
        <v>197</v>
      </c>
      <c r="C7" s="35">
        <v>2</v>
      </c>
      <c r="D7" s="24" t="s">
        <v>198</v>
      </c>
      <c r="E7" s="35">
        <v>8</v>
      </c>
      <c r="F7" s="24" t="s">
        <v>105</v>
      </c>
      <c r="G7" s="90">
        <v>6</v>
      </c>
      <c r="H7" s="24" t="s">
        <v>109</v>
      </c>
      <c r="I7" s="117">
        <v>6</v>
      </c>
      <c r="J7" s="81"/>
      <c r="K7" s="83"/>
      <c r="L7" s="86" t="s">
        <v>199</v>
      </c>
      <c r="M7" s="35">
        <v>2</v>
      </c>
      <c r="N7" s="24" t="s">
        <v>114</v>
      </c>
      <c r="O7" s="90">
        <v>15</v>
      </c>
      <c r="P7" s="36" t="s">
        <v>200</v>
      </c>
      <c r="Q7" s="34">
        <v>7</v>
      </c>
      <c r="R7" s="36" t="s">
        <v>119</v>
      </c>
      <c r="S7" s="82">
        <v>3</v>
      </c>
      <c r="T7" s="72" t="s">
        <v>122</v>
      </c>
      <c r="U7" s="91">
        <v>3</v>
      </c>
      <c r="V7" s="93" t="s">
        <v>125</v>
      </c>
      <c r="W7" s="91">
        <v>6</v>
      </c>
      <c r="X7" s="36" t="s">
        <v>127</v>
      </c>
      <c r="Y7" s="82">
        <v>8</v>
      </c>
    </row>
    <row r="8" spans="1:25" ht="18.95" customHeight="1">
      <c r="A8" s="5"/>
      <c r="B8" s="24" t="s">
        <v>100</v>
      </c>
      <c r="C8" s="90">
        <v>10</v>
      </c>
      <c r="D8" s="24" t="s">
        <v>103</v>
      </c>
      <c r="E8" s="90">
        <v>4</v>
      </c>
      <c r="F8" s="24" t="s">
        <v>106</v>
      </c>
      <c r="G8" s="90">
        <v>3</v>
      </c>
      <c r="H8" s="24" t="s">
        <v>110</v>
      </c>
      <c r="I8" s="117">
        <v>4</v>
      </c>
      <c r="J8" s="81"/>
      <c r="K8" s="83"/>
      <c r="L8" s="86" t="s">
        <v>201</v>
      </c>
      <c r="M8" s="90">
        <v>8</v>
      </c>
      <c r="N8" s="24" t="s">
        <v>115</v>
      </c>
      <c r="O8" s="90">
        <v>3</v>
      </c>
      <c r="P8" s="36" t="s">
        <v>202</v>
      </c>
      <c r="Q8" s="91">
        <v>3</v>
      </c>
      <c r="R8" s="36" t="s">
        <v>203</v>
      </c>
      <c r="S8" s="92">
        <v>5</v>
      </c>
      <c r="T8" s="72" t="s">
        <v>123</v>
      </c>
      <c r="U8" s="91">
        <v>6</v>
      </c>
      <c r="V8" s="93" t="s">
        <v>126</v>
      </c>
      <c r="W8" s="91">
        <v>8</v>
      </c>
      <c r="X8" s="36" t="s">
        <v>128</v>
      </c>
      <c r="Y8" s="92">
        <v>7</v>
      </c>
    </row>
    <row r="9" spans="1:25" ht="18.95" customHeight="1">
      <c r="A9" s="4"/>
      <c r="B9" s="24" t="s">
        <v>101</v>
      </c>
      <c r="C9" s="90">
        <v>2</v>
      </c>
      <c r="D9" s="24" t="s">
        <v>104</v>
      </c>
      <c r="E9" s="90">
        <v>4</v>
      </c>
      <c r="F9" s="24" t="s">
        <v>107</v>
      </c>
      <c r="G9" s="90">
        <v>5</v>
      </c>
      <c r="H9" s="24"/>
      <c r="I9" s="117"/>
      <c r="J9" s="81"/>
      <c r="K9" s="83"/>
      <c r="L9" s="86" t="s">
        <v>112</v>
      </c>
      <c r="M9" s="90">
        <v>12</v>
      </c>
      <c r="N9" s="24"/>
      <c r="O9" s="91"/>
      <c r="P9" s="85" t="s">
        <v>117</v>
      </c>
      <c r="Q9" s="91">
        <v>5</v>
      </c>
      <c r="R9" s="36" t="s">
        <v>120</v>
      </c>
      <c r="S9" s="92">
        <v>6</v>
      </c>
      <c r="T9" s="72"/>
      <c r="U9" s="91"/>
      <c r="V9" s="93"/>
      <c r="W9" s="91"/>
      <c r="X9" s="36"/>
      <c r="Y9" s="92"/>
    </row>
    <row r="10" spans="1:25" ht="18.95" customHeight="1">
      <c r="A10" s="4"/>
      <c r="B10" s="24" t="s">
        <v>102</v>
      </c>
      <c r="C10" s="90">
        <v>3</v>
      </c>
      <c r="D10" s="24"/>
      <c r="E10" s="90"/>
      <c r="F10" s="24" t="s">
        <v>108</v>
      </c>
      <c r="G10" s="90">
        <v>4</v>
      </c>
      <c r="H10" s="24"/>
      <c r="I10" s="117"/>
      <c r="J10" s="81"/>
      <c r="K10" s="83"/>
      <c r="L10" s="86" t="s">
        <v>204</v>
      </c>
      <c r="M10" s="90">
        <v>3</v>
      </c>
      <c r="N10" s="36"/>
      <c r="O10" s="91"/>
      <c r="P10" s="36" t="s">
        <v>118</v>
      </c>
      <c r="Q10" s="91">
        <v>2</v>
      </c>
      <c r="R10" s="36"/>
      <c r="S10" s="92"/>
      <c r="T10" s="72"/>
      <c r="U10" s="91"/>
      <c r="V10" s="36"/>
      <c r="W10" s="91"/>
      <c r="X10" s="85"/>
      <c r="Y10" s="92"/>
    </row>
    <row r="11" spans="1:25" ht="18.95" customHeight="1">
      <c r="A11" s="4"/>
      <c r="B11" s="24" t="s">
        <v>196</v>
      </c>
      <c r="C11" s="90">
        <v>2</v>
      </c>
      <c r="D11" s="24"/>
      <c r="E11" s="90"/>
      <c r="F11" s="24"/>
      <c r="G11" s="90"/>
      <c r="H11" s="85"/>
      <c r="I11" s="117"/>
      <c r="J11" s="81"/>
      <c r="K11" s="83"/>
      <c r="L11" s="97"/>
      <c r="M11" s="90"/>
      <c r="N11" s="36"/>
      <c r="O11" s="91"/>
      <c r="P11" s="36"/>
      <c r="Q11" s="91"/>
      <c r="R11" s="36"/>
      <c r="S11" s="92"/>
      <c r="T11" s="72"/>
      <c r="U11" s="91"/>
      <c r="V11" s="36"/>
      <c r="W11" s="91"/>
      <c r="X11" s="36"/>
      <c r="Y11" s="92"/>
    </row>
    <row r="12" spans="1:25" ht="18.95" customHeight="1">
      <c r="A12" s="4"/>
      <c r="B12" s="24"/>
      <c r="C12" s="90"/>
      <c r="D12" s="24"/>
      <c r="E12" s="90"/>
      <c r="F12" s="24"/>
      <c r="G12" s="90"/>
      <c r="H12" s="24"/>
      <c r="I12" s="117"/>
      <c r="J12" s="81"/>
      <c r="K12" s="83"/>
      <c r="L12" s="86"/>
      <c r="M12" s="90"/>
      <c r="N12" s="36"/>
      <c r="O12" s="91"/>
      <c r="P12" s="36"/>
      <c r="Q12" s="91"/>
      <c r="R12" s="36"/>
      <c r="S12" s="92"/>
      <c r="T12" s="94"/>
      <c r="U12" s="91"/>
      <c r="V12" s="36"/>
      <c r="W12" s="91"/>
      <c r="X12" s="36"/>
      <c r="Y12" s="92"/>
    </row>
    <row r="13" spans="1:25" ht="18.95" customHeight="1">
      <c r="A13" s="4" t="s">
        <v>166</v>
      </c>
      <c r="B13" s="24"/>
      <c r="C13" s="95"/>
      <c r="D13" s="24"/>
      <c r="E13" s="90"/>
      <c r="F13" s="24"/>
      <c r="G13" s="90"/>
      <c r="H13" s="24"/>
      <c r="I13" s="117"/>
      <c r="J13" s="115"/>
      <c r="K13" s="81"/>
      <c r="L13" s="86"/>
      <c r="M13" s="90"/>
      <c r="N13" s="24"/>
      <c r="O13" s="90"/>
      <c r="P13" s="36"/>
      <c r="Q13" s="91"/>
      <c r="R13" s="36"/>
      <c r="S13" s="92"/>
      <c r="T13" s="94"/>
      <c r="U13" s="91"/>
      <c r="V13" s="36"/>
      <c r="W13" s="91"/>
      <c r="X13" s="36"/>
      <c r="Y13" s="92"/>
    </row>
    <row r="14" spans="1:25" ht="18.95" customHeight="1">
      <c r="A14" s="4">
        <v>21</v>
      </c>
      <c r="B14" s="24"/>
      <c r="C14" s="90"/>
      <c r="D14" s="96"/>
      <c r="E14" s="95"/>
      <c r="F14" s="24"/>
      <c r="G14" s="90"/>
      <c r="H14" s="24"/>
      <c r="I14" s="117"/>
      <c r="J14" s="81"/>
      <c r="K14" s="83"/>
      <c r="L14" s="86"/>
      <c r="M14" s="90"/>
      <c r="N14" s="24"/>
      <c r="O14" s="90"/>
      <c r="P14" s="36"/>
      <c r="Q14" s="91"/>
      <c r="R14" s="36"/>
      <c r="S14" s="92"/>
      <c r="T14" s="72"/>
      <c r="U14" s="91"/>
      <c r="V14" s="36"/>
      <c r="W14" s="91"/>
      <c r="X14" s="36"/>
      <c r="Y14" s="92"/>
    </row>
    <row r="15" spans="1:25" ht="18.95" customHeight="1">
      <c r="A15" s="4"/>
      <c r="B15" s="214" t="s">
        <v>255</v>
      </c>
      <c r="C15" s="215">
        <v>1</v>
      </c>
      <c r="D15" s="214" t="s">
        <v>257</v>
      </c>
      <c r="E15" s="215">
        <v>3</v>
      </c>
      <c r="F15" s="214" t="s">
        <v>273</v>
      </c>
      <c r="G15" s="215">
        <v>3</v>
      </c>
      <c r="H15" s="214" t="s">
        <v>258</v>
      </c>
      <c r="I15" s="216">
        <v>1</v>
      </c>
      <c r="J15" s="217"/>
      <c r="K15" s="218"/>
      <c r="L15" s="219" t="s">
        <v>260</v>
      </c>
      <c r="M15" s="215">
        <v>2</v>
      </c>
      <c r="N15" s="214" t="s">
        <v>263</v>
      </c>
      <c r="O15" s="215">
        <v>1</v>
      </c>
      <c r="P15" s="220" t="s">
        <v>264</v>
      </c>
      <c r="Q15" s="221">
        <v>2</v>
      </c>
      <c r="R15" s="220" t="s">
        <v>266</v>
      </c>
      <c r="S15" s="222">
        <v>1</v>
      </c>
      <c r="T15" s="223" t="s">
        <v>268</v>
      </c>
      <c r="U15" s="221">
        <v>2</v>
      </c>
      <c r="V15" s="220" t="s">
        <v>270</v>
      </c>
      <c r="W15" s="221">
        <v>3</v>
      </c>
      <c r="X15" s="220" t="s">
        <v>271</v>
      </c>
      <c r="Y15" s="222">
        <v>2</v>
      </c>
    </row>
    <row r="16" spans="1:25" ht="18.95" customHeight="1">
      <c r="A16" s="4"/>
      <c r="B16" s="24" t="s">
        <v>256</v>
      </c>
      <c r="C16" s="90">
        <v>1</v>
      </c>
      <c r="D16" s="24"/>
      <c r="E16" s="90"/>
      <c r="F16" s="24" t="s">
        <v>274</v>
      </c>
      <c r="G16" s="90">
        <v>1</v>
      </c>
      <c r="H16" s="24" t="s">
        <v>259</v>
      </c>
      <c r="I16" s="117">
        <v>2</v>
      </c>
      <c r="J16" s="81"/>
      <c r="K16" s="83"/>
      <c r="L16" s="86" t="s">
        <v>261</v>
      </c>
      <c r="M16" s="90">
        <v>2</v>
      </c>
      <c r="N16" s="24" t="s">
        <v>262</v>
      </c>
      <c r="O16" s="90">
        <v>2</v>
      </c>
      <c r="P16" s="85" t="s">
        <v>275</v>
      </c>
      <c r="Q16" s="98">
        <v>1</v>
      </c>
      <c r="R16" s="85" t="s">
        <v>267</v>
      </c>
      <c r="S16" s="99">
        <v>3</v>
      </c>
      <c r="T16" s="100" t="s">
        <v>269</v>
      </c>
      <c r="U16" s="98">
        <v>1</v>
      </c>
      <c r="V16" s="85"/>
      <c r="W16" s="98"/>
      <c r="X16" s="85"/>
      <c r="Y16" s="99"/>
    </row>
    <row r="17" spans="1:25" ht="18.95" customHeight="1">
      <c r="A17" s="4"/>
      <c r="B17" s="24"/>
      <c r="C17" s="90"/>
      <c r="D17" s="24"/>
      <c r="E17" s="90"/>
      <c r="F17" s="24"/>
      <c r="G17" s="90"/>
      <c r="H17" s="24"/>
      <c r="I17" s="117"/>
      <c r="J17" s="81"/>
      <c r="K17" s="83"/>
      <c r="L17" s="86"/>
      <c r="M17" s="90"/>
      <c r="N17" s="24" t="s">
        <v>272</v>
      </c>
      <c r="O17" s="90">
        <v>1</v>
      </c>
      <c r="P17" s="85" t="s">
        <v>265</v>
      </c>
      <c r="Q17" s="98">
        <v>1</v>
      </c>
      <c r="R17" s="85"/>
      <c r="S17" s="99"/>
      <c r="T17" s="100"/>
      <c r="U17" s="98"/>
      <c r="V17" s="85"/>
      <c r="W17" s="98"/>
      <c r="X17" s="85"/>
      <c r="Y17" s="99"/>
    </row>
    <row r="18" spans="1:25" ht="18.95" customHeight="1">
      <c r="A18" s="61">
        <f>C18+E18+G18+I18+M18+O18+Q18+S18+U18+W18+Y18+A14+A16</f>
        <v>315</v>
      </c>
      <c r="B18" s="25"/>
      <c r="C18" s="26">
        <f>SUM(C6:C17)</f>
        <v>23</v>
      </c>
      <c r="D18" s="27"/>
      <c r="E18" s="26">
        <f>SUM(E6:E17)</f>
        <v>27</v>
      </c>
      <c r="F18" s="27"/>
      <c r="G18" s="26">
        <f>SUM(G6:G17)</f>
        <v>30</v>
      </c>
      <c r="H18" s="27"/>
      <c r="I18" s="118">
        <f>SUM(I6:I17)</f>
        <v>21</v>
      </c>
      <c r="J18" s="28"/>
      <c r="K18" s="71"/>
      <c r="L18" s="76"/>
      <c r="M18" s="26">
        <f>SUM(M6:M17)</f>
        <v>32</v>
      </c>
      <c r="N18" s="29"/>
      <c r="O18" s="26">
        <f>SUM(O6:O17)</f>
        <v>32</v>
      </c>
      <c r="P18" s="30"/>
      <c r="Q18" s="31">
        <f>SUM(Q6:Q16)</f>
        <v>27</v>
      </c>
      <c r="R18" s="30"/>
      <c r="S18" s="64">
        <f>SUM(S6:S16)</f>
        <v>28</v>
      </c>
      <c r="T18" s="32"/>
      <c r="U18" s="31">
        <f>SUM(U6:U16)</f>
        <v>26</v>
      </c>
      <c r="V18" s="30"/>
      <c r="W18" s="31">
        <f>SUM(W6:W16)</f>
        <v>27</v>
      </c>
      <c r="X18" s="30"/>
      <c r="Y18" s="64">
        <f>SUM(Y6:Y17)</f>
        <v>21</v>
      </c>
    </row>
    <row r="19" spans="1:25" ht="18.95" customHeight="1">
      <c r="A19" s="5" t="s">
        <v>11</v>
      </c>
      <c r="B19" s="24" t="s">
        <v>73</v>
      </c>
      <c r="C19" s="35">
        <v>1</v>
      </c>
      <c r="D19" s="79" t="s">
        <v>76</v>
      </c>
      <c r="E19" s="80">
        <v>9</v>
      </c>
      <c r="F19" s="138" t="s">
        <v>77</v>
      </c>
      <c r="G19" s="137">
        <v>2</v>
      </c>
      <c r="H19" s="79" t="s">
        <v>205</v>
      </c>
      <c r="I19" s="119">
        <v>6</v>
      </c>
      <c r="J19" s="81"/>
      <c r="K19" s="81"/>
      <c r="L19" s="136" t="s">
        <v>82</v>
      </c>
      <c r="M19" s="137">
        <v>10</v>
      </c>
      <c r="N19" s="79" t="s">
        <v>85</v>
      </c>
      <c r="O19" s="80">
        <v>16</v>
      </c>
      <c r="P19" s="36" t="s">
        <v>87</v>
      </c>
      <c r="Q19" s="34">
        <v>13</v>
      </c>
      <c r="R19" s="36" t="s">
        <v>88</v>
      </c>
      <c r="S19" s="82">
        <v>5</v>
      </c>
      <c r="T19" s="72" t="s">
        <v>92</v>
      </c>
      <c r="U19" s="34">
        <v>8</v>
      </c>
      <c r="V19" s="72" t="s">
        <v>93</v>
      </c>
      <c r="W19" s="34">
        <v>3</v>
      </c>
      <c r="X19" s="36" t="s">
        <v>96</v>
      </c>
      <c r="Y19" s="82">
        <v>4</v>
      </c>
    </row>
    <row r="20" spans="1:25" ht="18.95" customHeight="1">
      <c r="A20" s="5"/>
      <c r="B20" s="24" t="s">
        <v>206</v>
      </c>
      <c r="C20" s="35">
        <v>3</v>
      </c>
      <c r="D20" s="138" t="s">
        <v>77</v>
      </c>
      <c r="E20" s="130">
        <v>9</v>
      </c>
      <c r="F20" s="24" t="s">
        <v>207</v>
      </c>
      <c r="G20" s="35">
        <v>1</v>
      </c>
      <c r="H20" s="24" t="s">
        <v>80</v>
      </c>
      <c r="I20" s="104">
        <v>1</v>
      </c>
      <c r="J20" s="81"/>
      <c r="K20" s="83"/>
      <c r="L20" s="87" t="s">
        <v>83</v>
      </c>
      <c r="M20" s="35">
        <v>3</v>
      </c>
      <c r="N20" s="88" t="s">
        <v>207</v>
      </c>
      <c r="O20" s="35">
        <v>1</v>
      </c>
      <c r="P20" s="36" t="s">
        <v>88</v>
      </c>
      <c r="Q20" s="34">
        <v>5</v>
      </c>
      <c r="R20" s="85" t="s">
        <v>89</v>
      </c>
      <c r="S20" s="82">
        <v>2</v>
      </c>
      <c r="T20" s="85" t="s">
        <v>93</v>
      </c>
      <c r="U20" s="34">
        <v>3</v>
      </c>
      <c r="V20" s="36" t="s">
        <v>208</v>
      </c>
      <c r="W20" s="84">
        <v>1</v>
      </c>
      <c r="X20" s="36" t="s">
        <v>97</v>
      </c>
      <c r="Y20" s="82">
        <v>1</v>
      </c>
    </row>
    <row r="21" spans="1:25" ht="18.95" customHeight="1">
      <c r="A21" s="4" t="s">
        <v>166</v>
      </c>
      <c r="B21" s="24" t="s">
        <v>74</v>
      </c>
      <c r="C21" s="35">
        <v>4</v>
      </c>
      <c r="D21" s="24"/>
      <c r="E21" s="35"/>
      <c r="F21" s="24" t="s">
        <v>78</v>
      </c>
      <c r="G21" s="35">
        <v>6</v>
      </c>
      <c r="H21" s="24" t="s">
        <v>81</v>
      </c>
      <c r="I21" s="104">
        <v>1</v>
      </c>
      <c r="J21" s="81"/>
      <c r="K21" s="83"/>
      <c r="L21" s="86" t="s">
        <v>84</v>
      </c>
      <c r="M21" s="35">
        <v>2</v>
      </c>
      <c r="N21" s="24"/>
      <c r="O21" s="35"/>
      <c r="P21" s="85"/>
      <c r="Q21" s="34"/>
      <c r="R21" s="72" t="s">
        <v>90</v>
      </c>
      <c r="S21" s="82">
        <v>1</v>
      </c>
      <c r="T21" s="72"/>
      <c r="U21" s="34"/>
      <c r="V21" s="36" t="s">
        <v>94</v>
      </c>
      <c r="W21" s="34">
        <v>7</v>
      </c>
      <c r="X21" s="36" t="s">
        <v>98</v>
      </c>
      <c r="Y21" s="82">
        <v>1</v>
      </c>
    </row>
    <row r="22" spans="1:25" ht="18.95" customHeight="1">
      <c r="A22" s="4">
        <v>19</v>
      </c>
      <c r="B22" s="24" t="s">
        <v>75</v>
      </c>
      <c r="C22" s="35">
        <v>5</v>
      </c>
      <c r="D22" s="24"/>
      <c r="E22" s="35"/>
      <c r="F22" s="24" t="s">
        <v>79</v>
      </c>
      <c r="G22" s="35">
        <v>11</v>
      </c>
      <c r="H22" s="24" t="s">
        <v>208</v>
      </c>
      <c r="I22" s="104">
        <v>1</v>
      </c>
      <c r="J22" s="81"/>
      <c r="K22" s="83"/>
      <c r="L22" s="86" t="s">
        <v>86</v>
      </c>
      <c r="M22" s="35"/>
      <c r="N22" s="24"/>
      <c r="O22" s="35"/>
      <c r="P22" s="36"/>
      <c r="Q22" s="34"/>
      <c r="R22" s="36" t="s">
        <v>91</v>
      </c>
      <c r="S22" s="82">
        <v>1</v>
      </c>
      <c r="T22" s="72"/>
      <c r="U22" s="34"/>
      <c r="V22" s="36" t="s">
        <v>95</v>
      </c>
      <c r="W22" s="34">
        <v>5</v>
      </c>
      <c r="X22" s="36" t="s">
        <v>99</v>
      </c>
      <c r="Y22" s="82">
        <v>3</v>
      </c>
    </row>
    <row r="23" spans="1:25" ht="18.95" hidden="1" customHeight="1">
      <c r="A23" s="4"/>
      <c r="B23" s="24"/>
      <c r="C23" s="35"/>
      <c r="D23" s="24"/>
      <c r="E23" s="35"/>
      <c r="F23" s="24"/>
      <c r="G23" s="35"/>
      <c r="H23" s="24"/>
      <c r="I23" s="104"/>
      <c r="J23" s="81"/>
      <c r="K23" s="83"/>
      <c r="L23" s="86"/>
      <c r="M23" s="35"/>
      <c r="N23" s="24"/>
      <c r="O23" s="35"/>
      <c r="P23" s="36"/>
      <c r="Q23" s="34"/>
      <c r="R23" s="36" t="s">
        <v>209</v>
      </c>
      <c r="S23" s="82">
        <v>1</v>
      </c>
      <c r="T23" s="72"/>
      <c r="U23" s="34"/>
      <c r="V23" s="36"/>
      <c r="W23" s="34"/>
      <c r="X23" s="36"/>
      <c r="Y23" s="82"/>
    </row>
    <row r="24" spans="1:25" ht="18.95" hidden="1" customHeight="1">
      <c r="A24" s="4"/>
      <c r="B24" s="36"/>
      <c r="C24" s="35"/>
      <c r="D24" s="24"/>
      <c r="E24" s="35"/>
      <c r="F24" s="24"/>
      <c r="G24" s="35"/>
      <c r="H24" s="24"/>
      <c r="I24" s="104"/>
      <c r="J24" s="81"/>
      <c r="K24" s="83"/>
      <c r="L24" s="86"/>
      <c r="M24" s="35"/>
      <c r="N24" s="24"/>
      <c r="O24" s="35"/>
      <c r="P24" s="36"/>
      <c r="Q24" s="34"/>
      <c r="R24" s="36"/>
      <c r="S24" s="82"/>
      <c r="T24" s="72"/>
      <c r="U24" s="34"/>
      <c r="V24" s="36"/>
      <c r="W24" s="34"/>
      <c r="X24" s="36"/>
      <c r="Y24" s="82"/>
    </row>
    <row r="25" spans="1:25" ht="18.95" hidden="1" customHeight="1">
      <c r="A25" s="4"/>
      <c r="B25" s="24"/>
      <c r="C25" s="35"/>
      <c r="D25" s="24"/>
      <c r="E25" s="35"/>
      <c r="F25" s="24"/>
      <c r="G25" s="35"/>
      <c r="H25" s="24"/>
      <c r="I25" s="104"/>
      <c r="J25" s="81"/>
      <c r="K25" s="83"/>
      <c r="L25" s="86"/>
      <c r="M25" s="35"/>
      <c r="N25" s="24"/>
      <c r="O25" s="35"/>
      <c r="P25" s="36"/>
      <c r="Q25" s="34"/>
      <c r="R25" s="36"/>
      <c r="S25" s="82"/>
      <c r="T25" s="72"/>
      <c r="U25" s="34"/>
      <c r="V25" s="36"/>
      <c r="W25" s="84"/>
      <c r="X25" s="36"/>
      <c r="Y25" s="82"/>
    </row>
    <row r="26" spans="1:25" ht="18.95" hidden="1" customHeight="1">
      <c r="A26" s="4"/>
      <c r="B26" s="24"/>
      <c r="C26" s="35"/>
      <c r="D26" s="24"/>
      <c r="E26" s="35"/>
      <c r="F26" s="24"/>
      <c r="G26" s="35"/>
      <c r="H26" s="24"/>
      <c r="I26" s="104"/>
      <c r="J26" s="81"/>
      <c r="K26" s="83"/>
      <c r="L26" s="86"/>
      <c r="M26" s="35"/>
      <c r="N26" s="24"/>
      <c r="O26" s="35"/>
      <c r="P26" s="36"/>
      <c r="Q26" s="34"/>
      <c r="R26" s="36"/>
      <c r="S26" s="82"/>
      <c r="T26" s="72"/>
      <c r="U26" s="34"/>
      <c r="V26" s="85"/>
      <c r="W26" s="34"/>
      <c r="X26" s="36"/>
      <c r="Y26" s="82"/>
    </row>
    <row r="27" spans="1:25" ht="18.95" hidden="1" customHeight="1">
      <c r="A27" s="4"/>
      <c r="B27" s="24"/>
      <c r="C27" s="35"/>
      <c r="D27" s="24"/>
      <c r="E27" s="35"/>
      <c r="F27" s="24"/>
      <c r="G27" s="35"/>
      <c r="H27" s="24"/>
      <c r="I27" s="104"/>
      <c r="J27" s="81"/>
      <c r="K27" s="83"/>
      <c r="L27" s="86"/>
      <c r="M27" s="35"/>
      <c r="N27" s="24"/>
      <c r="O27" s="35"/>
      <c r="P27" s="36"/>
      <c r="Q27" s="34"/>
      <c r="R27" s="36"/>
      <c r="S27" s="82"/>
      <c r="T27" s="72"/>
      <c r="U27" s="34"/>
      <c r="V27" s="85"/>
      <c r="W27" s="34"/>
      <c r="X27" s="36"/>
      <c r="Y27" s="82"/>
    </row>
    <row r="28" spans="1:25" ht="18.95" hidden="1" customHeight="1">
      <c r="A28" s="4"/>
      <c r="B28" s="24"/>
      <c r="C28" s="35"/>
      <c r="D28" s="24"/>
      <c r="E28" s="35"/>
      <c r="F28" s="24"/>
      <c r="G28" s="35"/>
      <c r="H28" s="24"/>
      <c r="I28" s="104"/>
      <c r="J28" s="81"/>
      <c r="K28" s="83"/>
      <c r="L28" s="86"/>
      <c r="M28" s="35"/>
      <c r="N28" s="24"/>
      <c r="O28" s="35"/>
      <c r="P28" s="36"/>
      <c r="Q28" s="34"/>
      <c r="R28" s="36"/>
      <c r="S28" s="82"/>
      <c r="T28" s="72"/>
      <c r="U28" s="34"/>
      <c r="V28" s="85"/>
      <c r="W28" s="34"/>
      <c r="X28" s="36"/>
      <c r="Y28" s="82"/>
    </row>
    <row r="29" spans="1:25" ht="18.95" hidden="1" customHeight="1">
      <c r="A29" s="4"/>
      <c r="B29" s="24"/>
      <c r="C29" s="35"/>
      <c r="D29" s="24"/>
      <c r="E29" s="35"/>
      <c r="F29" s="24"/>
      <c r="G29" s="35"/>
      <c r="H29" s="24"/>
      <c r="I29" s="104"/>
      <c r="J29" s="81"/>
      <c r="K29" s="83"/>
      <c r="L29" s="86"/>
      <c r="M29" s="35"/>
      <c r="N29" s="24"/>
      <c r="O29" s="35"/>
      <c r="P29" s="36"/>
      <c r="Q29" s="34"/>
      <c r="R29" s="36"/>
      <c r="S29" s="82"/>
      <c r="T29" s="72"/>
      <c r="U29" s="34"/>
      <c r="V29" s="36"/>
      <c r="W29" s="34"/>
      <c r="X29" s="36"/>
      <c r="Y29" s="82"/>
    </row>
    <row r="30" spans="1:25" ht="18.95" hidden="1" customHeight="1">
      <c r="A30" s="4"/>
      <c r="B30" s="89"/>
      <c r="C30" s="35"/>
      <c r="D30" s="24"/>
      <c r="E30" s="35"/>
      <c r="F30" s="24"/>
      <c r="G30" s="35"/>
      <c r="H30" s="24"/>
      <c r="I30" s="104"/>
      <c r="J30" s="102"/>
      <c r="K30" s="83"/>
      <c r="L30" s="86"/>
      <c r="M30" s="35"/>
      <c r="N30" s="24"/>
      <c r="O30" s="35"/>
      <c r="P30" s="36"/>
      <c r="Q30" s="34"/>
      <c r="R30" s="36"/>
      <c r="S30" s="82"/>
      <c r="T30" s="72"/>
      <c r="U30" s="34"/>
      <c r="V30" s="72"/>
      <c r="W30" s="34"/>
      <c r="X30" s="36"/>
      <c r="Y30" s="82"/>
    </row>
    <row r="31" spans="1:25" ht="18.95" hidden="1" customHeight="1">
      <c r="A31" s="4"/>
      <c r="B31" s="24"/>
      <c r="C31" s="35"/>
      <c r="D31" s="24"/>
      <c r="E31" s="35"/>
      <c r="F31" s="24"/>
      <c r="G31" s="35"/>
      <c r="H31" s="24"/>
      <c r="I31" s="104"/>
      <c r="J31" s="81"/>
      <c r="K31" s="83"/>
      <c r="L31" s="86"/>
      <c r="M31" s="35"/>
      <c r="N31" s="24"/>
      <c r="O31" s="35"/>
      <c r="P31" s="36"/>
      <c r="Q31" s="34"/>
      <c r="R31" s="36"/>
      <c r="S31" s="82"/>
      <c r="T31" s="72"/>
      <c r="U31" s="34"/>
      <c r="V31" s="72"/>
      <c r="W31" s="34"/>
      <c r="X31" s="36"/>
      <c r="Y31" s="82"/>
    </row>
    <row r="32" spans="1:25" ht="18.95" customHeight="1" thickBot="1">
      <c r="A32" s="61">
        <f>C32+E32+G32+I32+M32+O32+Q32+S32+U32+W32+Y32+A22</f>
        <v>175</v>
      </c>
      <c r="B32" s="37"/>
      <c r="C32" s="38">
        <f>SUM(C19:C31)</f>
        <v>13</v>
      </c>
      <c r="D32" s="37"/>
      <c r="E32" s="38">
        <f>SUM(E19:E31)</f>
        <v>18</v>
      </c>
      <c r="F32" s="37"/>
      <c r="G32" s="38">
        <f>SUM(G19:G31)</f>
        <v>20</v>
      </c>
      <c r="H32" s="37"/>
      <c r="I32" s="120">
        <f>SUM(I19:I31)</f>
        <v>9</v>
      </c>
      <c r="J32" s="39"/>
      <c r="K32" s="33"/>
      <c r="L32" s="78"/>
      <c r="M32" s="141">
        <f>SUM(M19:M31)</f>
        <v>15</v>
      </c>
      <c r="N32" s="140"/>
      <c r="O32" s="38">
        <f>SUM(O19:O31)</f>
        <v>17</v>
      </c>
      <c r="P32" s="40"/>
      <c r="Q32" s="41">
        <f>SUM(Q19:Q30)</f>
        <v>18</v>
      </c>
      <c r="R32" s="40"/>
      <c r="S32" s="65">
        <f>SUM(S19:S30)</f>
        <v>10</v>
      </c>
      <c r="T32" s="56"/>
      <c r="U32" s="41">
        <f>SUM(U19:U30)</f>
        <v>11</v>
      </c>
      <c r="V32" s="40"/>
      <c r="W32" s="41">
        <f>SUM(W19:W30)</f>
        <v>16</v>
      </c>
      <c r="X32" s="40"/>
      <c r="Y32" s="65">
        <f>SUM(Y19:Y30)</f>
        <v>9</v>
      </c>
    </row>
    <row r="33" spans="1:25" ht="18.95" customHeight="1" thickTop="1">
      <c r="A33" s="203"/>
      <c r="B33" s="42" t="s">
        <v>67</v>
      </c>
      <c r="C33" s="43" t="s">
        <v>210</v>
      </c>
      <c r="D33" s="42" t="s">
        <v>67</v>
      </c>
      <c r="E33" s="43" t="s">
        <v>211</v>
      </c>
      <c r="F33" s="42" t="s">
        <v>67</v>
      </c>
      <c r="G33" s="43" t="s">
        <v>210</v>
      </c>
      <c r="H33" s="45" t="s">
        <v>193</v>
      </c>
      <c r="I33" s="121" t="s">
        <v>212</v>
      </c>
      <c r="J33" s="46"/>
      <c r="K33" s="46"/>
      <c r="L33" s="132" t="s">
        <v>247</v>
      </c>
      <c r="M33" s="47" t="s">
        <v>213</v>
      </c>
      <c r="N33" s="44" t="s">
        <v>253</v>
      </c>
      <c r="O33" s="47" t="s">
        <v>254</v>
      </c>
      <c r="P33" s="48"/>
      <c r="Q33" s="49"/>
      <c r="R33" s="44" t="s">
        <v>248</v>
      </c>
      <c r="S33" s="207" t="s">
        <v>215</v>
      </c>
      <c r="T33" s="8"/>
      <c r="U33" s="49"/>
      <c r="V33" s="48"/>
      <c r="W33" s="49"/>
      <c r="X33" s="48"/>
      <c r="Y33" s="66"/>
    </row>
    <row r="34" spans="1:25" ht="18.95" customHeight="1">
      <c r="A34" s="204" t="s">
        <v>66</v>
      </c>
      <c r="B34" s="37"/>
      <c r="C34" s="18"/>
      <c r="D34" s="132" t="s">
        <v>68</v>
      </c>
      <c r="E34" s="139" t="s">
        <v>216</v>
      </c>
      <c r="F34" s="132" t="s">
        <v>68</v>
      </c>
      <c r="G34" s="139" t="s">
        <v>215</v>
      </c>
      <c r="H34" s="50" t="s">
        <v>192</v>
      </c>
      <c r="I34" s="122" t="s">
        <v>212</v>
      </c>
      <c r="J34" s="23"/>
      <c r="K34" s="23"/>
      <c r="L34" s="77"/>
      <c r="M34" s="18"/>
      <c r="N34" s="37"/>
      <c r="O34" s="18"/>
      <c r="P34" s="51"/>
      <c r="Q34" s="20"/>
      <c r="R34" s="209" t="s">
        <v>251</v>
      </c>
      <c r="S34" s="210" t="s">
        <v>252</v>
      </c>
      <c r="T34" s="9"/>
      <c r="U34" s="20"/>
      <c r="V34" s="51"/>
      <c r="W34" s="20"/>
      <c r="X34" s="51"/>
      <c r="Y34" s="63"/>
    </row>
    <row r="35" spans="1:25" ht="18.95" customHeight="1" thickBot="1">
      <c r="A35" s="205"/>
      <c r="B35" s="52"/>
      <c r="C35" s="53"/>
      <c r="D35" s="52"/>
      <c r="E35" s="53"/>
      <c r="F35" s="52"/>
      <c r="G35" s="53"/>
      <c r="H35" s="52"/>
      <c r="I35" s="123"/>
      <c r="J35" s="54"/>
      <c r="K35" s="54"/>
      <c r="L35" s="78"/>
      <c r="M35" s="53"/>
      <c r="N35" s="52"/>
      <c r="O35" s="53"/>
      <c r="P35" s="55"/>
      <c r="Q35" s="56"/>
      <c r="R35" s="55"/>
      <c r="S35" s="67"/>
      <c r="T35" s="17"/>
      <c r="U35" s="56"/>
      <c r="V35" s="55"/>
      <c r="W35" s="56"/>
      <c r="X35" s="55"/>
      <c r="Y35" s="67"/>
    </row>
    <row r="36" spans="1:25" ht="18.95" customHeight="1" thickTop="1">
      <c r="A36" s="6" t="s">
        <v>18</v>
      </c>
      <c r="B36" s="134" t="s">
        <v>129</v>
      </c>
      <c r="C36" s="131"/>
      <c r="D36" s="134" t="s">
        <v>129</v>
      </c>
      <c r="E36" s="131"/>
      <c r="F36" s="134" t="s">
        <v>129</v>
      </c>
      <c r="G36" s="131"/>
      <c r="H36" s="24" t="s">
        <v>134</v>
      </c>
      <c r="I36" s="104"/>
      <c r="J36" s="81"/>
      <c r="K36" s="83"/>
      <c r="L36" s="86" t="s">
        <v>250</v>
      </c>
      <c r="M36" s="206"/>
      <c r="N36" s="102" t="s">
        <v>250</v>
      </c>
      <c r="O36" s="206"/>
      <c r="P36" s="102" t="s">
        <v>250</v>
      </c>
      <c r="Q36" s="34"/>
      <c r="R36" s="36" t="s">
        <v>142</v>
      </c>
      <c r="S36" s="82"/>
      <c r="T36" s="72" t="s">
        <v>142</v>
      </c>
      <c r="U36" s="34"/>
      <c r="V36" s="72" t="s">
        <v>145</v>
      </c>
      <c r="W36" s="34"/>
      <c r="X36" s="72" t="s">
        <v>145</v>
      </c>
      <c r="Y36" s="82"/>
    </row>
    <row r="37" spans="1:25" ht="18.95" customHeight="1">
      <c r="A37" s="6"/>
      <c r="B37" s="24" t="s">
        <v>130</v>
      </c>
      <c r="C37" s="35">
        <v>4</v>
      </c>
      <c r="D37" s="24" t="s">
        <v>132</v>
      </c>
      <c r="E37" s="35">
        <v>6</v>
      </c>
      <c r="F37" s="24" t="s">
        <v>133</v>
      </c>
      <c r="G37" s="35">
        <v>4</v>
      </c>
      <c r="H37" s="24" t="s">
        <v>136</v>
      </c>
      <c r="I37" s="104">
        <v>1</v>
      </c>
      <c r="J37" s="81"/>
      <c r="K37" s="83"/>
      <c r="L37" s="86" t="s">
        <v>139</v>
      </c>
      <c r="M37" s="35">
        <v>10</v>
      </c>
      <c r="N37" s="24" t="s">
        <v>140</v>
      </c>
      <c r="O37" s="35">
        <v>8</v>
      </c>
      <c r="P37" s="36" t="s">
        <v>141</v>
      </c>
      <c r="Q37" s="34">
        <v>9</v>
      </c>
      <c r="R37" s="208" t="s">
        <v>143</v>
      </c>
      <c r="S37" s="82">
        <v>3</v>
      </c>
      <c r="T37" s="72" t="s">
        <v>144</v>
      </c>
      <c r="U37" s="34">
        <v>2</v>
      </c>
      <c r="V37" s="72" t="s">
        <v>147</v>
      </c>
      <c r="W37" s="91">
        <v>4</v>
      </c>
      <c r="X37" s="101" t="s">
        <v>217</v>
      </c>
      <c r="Y37" s="82">
        <v>4</v>
      </c>
    </row>
    <row r="38" spans="1:25" ht="18.95" customHeight="1">
      <c r="A38" s="6"/>
      <c r="B38" s="24" t="s">
        <v>131</v>
      </c>
      <c r="C38" s="35">
        <v>2</v>
      </c>
      <c r="D38" s="24" t="s">
        <v>317</v>
      </c>
      <c r="E38" s="35"/>
      <c r="F38" s="24" t="s">
        <v>134</v>
      </c>
      <c r="G38" s="35"/>
      <c r="H38" s="24" t="s">
        <v>137</v>
      </c>
      <c r="I38" s="104">
        <v>4</v>
      </c>
      <c r="J38" s="81"/>
      <c r="K38" s="83"/>
      <c r="L38" s="24" t="s">
        <v>218</v>
      </c>
      <c r="M38" s="35">
        <v>2</v>
      </c>
      <c r="N38" s="36" t="s">
        <v>141</v>
      </c>
      <c r="O38" s="34">
        <v>2</v>
      </c>
      <c r="P38" s="102" t="s">
        <v>321</v>
      </c>
      <c r="Q38" s="34">
        <v>1</v>
      </c>
      <c r="R38" s="36" t="s">
        <v>144</v>
      </c>
      <c r="S38" s="82">
        <v>4</v>
      </c>
      <c r="T38" s="72" t="s">
        <v>145</v>
      </c>
      <c r="U38" s="34"/>
      <c r="V38" s="36" t="s">
        <v>148</v>
      </c>
      <c r="W38" s="34">
        <v>8</v>
      </c>
      <c r="X38" s="36" t="s">
        <v>219</v>
      </c>
      <c r="Y38" s="82">
        <v>4</v>
      </c>
    </row>
    <row r="39" spans="1:25" ht="18.95" customHeight="1">
      <c r="A39" s="4"/>
      <c r="B39" s="24"/>
      <c r="C39" s="35"/>
      <c r="D39" s="24" t="s">
        <v>133</v>
      </c>
      <c r="E39" s="35">
        <v>6</v>
      </c>
      <c r="F39" s="24" t="s">
        <v>135</v>
      </c>
      <c r="G39" s="35">
        <v>8</v>
      </c>
      <c r="H39" s="24" t="s">
        <v>138</v>
      </c>
      <c r="I39" s="104">
        <v>1</v>
      </c>
      <c r="J39" s="81"/>
      <c r="K39" s="83"/>
      <c r="L39" s="86" t="s">
        <v>320</v>
      </c>
      <c r="M39" s="35"/>
      <c r="N39" s="24"/>
      <c r="O39" s="34"/>
      <c r="P39" s="85"/>
      <c r="Q39" s="34"/>
      <c r="R39" s="72"/>
      <c r="S39" s="82"/>
      <c r="T39" s="72" t="s">
        <v>146</v>
      </c>
      <c r="U39" s="34">
        <v>4</v>
      </c>
      <c r="V39" s="103"/>
      <c r="W39" s="91"/>
      <c r="X39" s="36"/>
      <c r="Y39" s="104"/>
    </row>
    <row r="40" spans="1:25" ht="18.95" customHeight="1">
      <c r="A40" s="4"/>
      <c r="B40" s="24"/>
      <c r="C40" s="35"/>
      <c r="D40" s="24"/>
      <c r="E40" s="35"/>
      <c r="F40" s="24" t="s">
        <v>318</v>
      </c>
      <c r="G40" s="35"/>
      <c r="H40" s="24" t="s">
        <v>319</v>
      </c>
      <c r="I40" s="104"/>
      <c r="J40" s="81"/>
      <c r="K40" s="83"/>
      <c r="L40" s="86"/>
      <c r="M40" s="35"/>
      <c r="N40" s="36"/>
      <c r="O40" s="34"/>
      <c r="P40" s="102"/>
      <c r="Q40" s="34"/>
      <c r="R40" s="72"/>
      <c r="S40" s="82"/>
      <c r="T40" s="72" t="s">
        <v>147</v>
      </c>
      <c r="U40" s="34">
        <v>4</v>
      </c>
      <c r="V40" s="36"/>
      <c r="W40" s="34"/>
      <c r="X40" s="36"/>
      <c r="Y40" s="82"/>
    </row>
    <row r="41" spans="1:25" ht="18.95" customHeight="1">
      <c r="A41" s="4"/>
      <c r="B41" s="102"/>
      <c r="C41" s="34"/>
      <c r="D41" s="102"/>
      <c r="E41" s="34"/>
      <c r="F41" s="102"/>
      <c r="G41" s="34"/>
      <c r="H41" s="102"/>
      <c r="I41" s="82"/>
      <c r="J41" s="81"/>
      <c r="K41" s="81"/>
      <c r="L41" s="102"/>
      <c r="M41" s="34"/>
      <c r="N41" s="102"/>
      <c r="O41" s="34"/>
      <c r="P41" s="102"/>
      <c r="Q41" s="34"/>
      <c r="R41" s="72"/>
      <c r="S41" s="82"/>
      <c r="T41" s="72"/>
      <c r="U41" s="34"/>
      <c r="V41" s="36"/>
      <c r="W41" s="34"/>
      <c r="X41" s="36"/>
      <c r="Y41" s="82"/>
    </row>
    <row r="42" spans="1:25" ht="18.95" customHeight="1">
      <c r="A42" s="61">
        <f>C42+E42+G42+I42+M42+O42+Q42+S42+U42+W42+Y42</f>
        <v>105</v>
      </c>
      <c r="B42" s="25"/>
      <c r="C42" s="26">
        <f>SUM(C36:C41)</f>
        <v>6</v>
      </c>
      <c r="D42" s="25"/>
      <c r="E42" s="26">
        <f>SUM(E36:E41)</f>
        <v>12</v>
      </c>
      <c r="F42" s="29"/>
      <c r="G42" s="26">
        <f>SUM(G36:G41)</f>
        <v>12</v>
      </c>
      <c r="H42" s="29"/>
      <c r="I42" s="118">
        <f>SUM(I36:I41)</f>
        <v>6</v>
      </c>
      <c r="J42" s="27"/>
      <c r="K42" s="71">
        <f>SUM(K36:K40)</f>
        <v>0</v>
      </c>
      <c r="L42" s="76"/>
      <c r="M42" s="26">
        <f>SUM(M36:M41)</f>
        <v>12</v>
      </c>
      <c r="N42" s="25"/>
      <c r="O42" s="26">
        <f>SUM(O36:O41)</f>
        <v>10</v>
      </c>
      <c r="P42" s="30"/>
      <c r="Q42" s="31">
        <f>SUM(Q36:Q41)</f>
        <v>10</v>
      </c>
      <c r="R42" s="30"/>
      <c r="S42" s="64">
        <f>SUM(S36:S41)</f>
        <v>7</v>
      </c>
      <c r="T42" s="73"/>
      <c r="U42" s="31">
        <f>SUM(U36:U41)</f>
        <v>10</v>
      </c>
      <c r="V42" s="57"/>
      <c r="W42" s="31">
        <f>SUM(W36:W41)</f>
        <v>12</v>
      </c>
      <c r="X42" s="30"/>
      <c r="Y42" s="64">
        <f>SUM(Y36:Y41)</f>
        <v>8</v>
      </c>
    </row>
    <row r="43" spans="1:25" ht="18.95" customHeight="1">
      <c r="A43" s="6" t="s">
        <v>13</v>
      </c>
      <c r="B43" s="24" t="s">
        <v>149</v>
      </c>
      <c r="C43" s="35">
        <v>4</v>
      </c>
      <c r="D43" s="24" t="s">
        <v>220</v>
      </c>
      <c r="E43" s="35">
        <v>6</v>
      </c>
      <c r="F43" s="24" t="s">
        <v>221</v>
      </c>
      <c r="G43" s="35">
        <v>8</v>
      </c>
      <c r="H43" s="24" t="s">
        <v>222</v>
      </c>
      <c r="I43" s="104">
        <v>2</v>
      </c>
      <c r="J43" s="81"/>
      <c r="K43" s="83"/>
      <c r="L43" s="86" t="s">
        <v>152</v>
      </c>
      <c r="M43" s="80">
        <v>2</v>
      </c>
      <c r="N43" s="213" t="s">
        <v>153</v>
      </c>
      <c r="O43" s="130">
        <v>3</v>
      </c>
      <c r="P43" s="24" t="s">
        <v>154</v>
      </c>
      <c r="Q43" s="34">
        <v>1</v>
      </c>
      <c r="R43" s="36" t="s">
        <v>223</v>
      </c>
      <c r="S43" s="82">
        <v>6</v>
      </c>
      <c r="T43" s="72" t="s">
        <v>157</v>
      </c>
      <c r="U43" s="34">
        <v>4</v>
      </c>
      <c r="V43" s="36" t="s">
        <v>158</v>
      </c>
      <c r="W43" s="34">
        <v>7</v>
      </c>
      <c r="X43" s="36" t="s">
        <v>158</v>
      </c>
      <c r="Y43" s="211">
        <v>3</v>
      </c>
    </row>
    <row r="44" spans="1:25" ht="18.95" customHeight="1">
      <c r="A44" s="6"/>
      <c r="B44" s="36" t="s">
        <v>151</v>
      </c>
      <c r="C44" s="34">
        <v>1</v>
      </c>
      <c r="D44" s="24"/>
      <c r="E44" s="35"/>
      <c r="F44" s="24"/>
      <c r="G44" s="35"/>
      <c r="H44" s="24" t="s">
        <v>150</v>
      </c>
      <c r="I44" s="104">
        <v>4</v>
      </c>
      <c r="J44" s="81"/>
      <c r="K44" s="83"/>
      <c r="L44" s="86" t="s">
        <v>153</v>
      </c>
      <c r="M44" s="35">
        <v>5</v>
      </c>
      <c r="N44" s="24" t="s">
        <v>154</v>
      </c>
      <c r="O44" s="35">
        <v>5</v>
      </c>
      <c r="P44" s="36" t="s">
        <v>155</v>
      </c>
      <c r="Q44" s="34">
        <v>6</v>
      </c>
      <c r="R44" s="36"/>
      <c r="S44" s="82"/>
      <c r="T44" s="102" t="s">
        <v>156</v>
      </c>
      <c r="U44" s="35">
        <v>1</v>
      </c>
      <c r="V44" s="36"/>
      <c r="W44" s="34"/>
      <c r="X44" s="24" t="s">
        <v>156</v>
      </c>
      <c r="Y44" s="104">
        <v>1</v>
      </c>
    </row>
    <row r="45" spans="1:25" ht="18.95" customHeight="1">
      <c r="A45" s="6"/>
      <c r="B45" s="24"/>
      <c r="C45" s="35"/>
      <c r="D45" s="24"/>
      <c r="E45" s="35"/>
      <c r="F45" s="24"/>
      <c r="G45" s="35"/>
      <c r="H45" s="36"/>
      <c r="I45" s="82"/>
      <c r="J45" s="81"/>
      <c r="K45" s="83"/>
      <c r="L45" s="86"/>
      <c r="M45" s="35"/>
      <c r="N45" s="24"/>
      <c r="O45" s="35"/>
      <c r="P45" s="36" t="s">
        <v>151</v>
      </c>
      <c r="Q45" s="34">
        <v>1</v>
      </c>
      <c r="R45" s="36"/>
      <c r="S45" s="82"/>
      <c r="T45" s="72"/>
      <c r="U45" s="34"/>
      <c r="V45" s="36"/>
      <c r="W45" s="34"/>
      <c r="X45" s="36"/>
      <c r="Y45" s="82"/>
    </row>
    <row r="46" spans="1:25" ht="18.95" customHeight="1">
      <c r="A46" s="61">
        <f>C46+E46+G46+I46+M46+O46+Q46+S46+U46+W46+Y46</f>
        <v>70</v>
      </c>
      <c r="B46" s="105"/>
      <c r="C46" s="106">
        <f>SUM(C43:C45)</f>
        <v>5</v>
      </c>
      <c r="D46" s="105"/>
      <c r="E46" s="106">
        <f>SUM(E43:E45)</f>
        <v>6</v>
      </c>
      <c r="F46" s="105"/>
      <c r="G46" s="106">
        <f>SUM(G43:G45)</f>
        <v>8</v>
      </c>
      <c r="H46" s="105"/>
      <c r="I46" s="124">
        <f>SUM(I43:I45)</f>
        <v>6</v>
      </c>
      <c r="J46" s="107"/>
      <c r="K46" s="108">
        <f>SUM(K43:K45)</f>
        <v>0</v>
      </c>
      <c r="L46" s="109"/>
      <c r="M46" s="106">
        <f>SUM(M43:M45)</f>
        <v>7</v>
      </c>
      <c r="N46" s="105"/>
      <c r="O46" s="106">
        <f>SUM(O43:O45)</f>
        <v>8</v>
      </c>
      <c r="P46" s="110"/>
      <c r="Q46" s="111">
        <f>SUM(Q43:Q45)</f>
        <v>8</v>
      </c>
      <c r="R46" s="110"/>
      <c r="S46" s="112">
        <f>SUM(S43:S45)</f>
        <v>6</v>
      </c>
      <c r="T46" s="113"/>
      <c r="U46" s="111">
        <f>SUM(U43:U45)</f>
        <v>5</v>
      </c>
      <c r="V46" s="110"/>
      <c r="W46" s="111">
        <f>SUM(W43:W45)</f>
        <v>7</v>
      </c>
      <c r="X46" s="110"/>
      <c r="Y46" s="112">
        <f>SUM(Y43:Y45)</f>
        <v>4</v>
      </c>
    </row>
    <row r="47" spans="1:25" ht="18.95" customHeight="1">
      <c r="A47" s="6" t="s">
        <v>14</v>
      </c>
      <c r="B47" s="22" t="s">
        <v>224</v>
      </c>
      <c r="C47" s="18">
        <v>2</v>
      </c>
      <c r="D47" s="58" t="s">
        <v>160</v>
      </c>
      <c r="E47" s="18">
        <v>2</v>
      </c>
      <c r="F47" s="22" t="s">
        <v>161</v>
      </c>
      <c r="G47" s="18">
        <v>4</v>
      </c>
      <c r="H47" s="24" t="s">
        <v>225</v>
      </c>
      <c r="I47" s="125">
        <v>2</v>
      </c>
      <c r="J47" s="23"/>
      <c r="K47" s="70"/>
      <c r="L47" s="75" t="s">
        <v>226</v>
      </c>
      <c r="M47" s="18">
        <v>2</v>
      </c>
      <c r="N47" s="22" t="s">
        <v>164</v>
      </c>
      <c r="O47" s="18">
        <v>2</v>
      </c>
      <c r="P47" s="7" t="s">
        <v>227</v>
      </c>
      <c r="Q47" s="20">
        <v>2</v>
      </c>
      <c r="R47" s="138" t="s">
        <v>228</v>
      </c>
      <c r="S47" s="142">
        <v>2</v>
      </c>
      <c r="T47" s="21" t="s">
        <v>229</v>
      </c>
      <c r="U47" s="20">
        <v>2</v>
      </c>
      <c r="V47" s="21" t="s">
        <v>165</v>
      </c>
      <c r="W47" s="20">
        <v>1</v>
      </c>
      <c r="X47" s="7" t="s">
        <v>230</v>
      </c>
      <c r="Y47" s="63">
        <v>4</v>
      </c>
    </row>
    <row r="48" spans="1:25" ht="18.95" customHeight="1">
      <c r="A48" s="6"/>
      <c r="B48" s="22" t="s">
        <v>159</v>
      </c>
      <c r="C48" s="18">
        <v>2</v>
      </c>
      <c r="D48" s="22" t="s">
        <v>231</v>
      </c>
      <c r="E48" s="18">
        <v>2</v>
      </c>
      <c r="F48" s="22" t="s">
        <v>232</v>
      </c>
      <c r="G48" s="18">
        <v>2</v>
      </c>
      <c r="H48" s="22" t="s">
        <v>162</v>
      </c>
      <c r="I48" s="125">
        <v>4</v>
      </c>
      <c r="J48" s="23"/>
      <c r="K48" s="70"/>
      <c r="L48" s="22" t="s">
        <v>163</v>
      </c>
      <c r="M48" s="18">
        <v>2</v>
      </c>
      <c r="N48" s="7" t="s">
        <v>233</v>
      </c>
      <c r="O48" s="20">
        <v>4</v>
      </c>
      <c r="P48" s="22" t="s">
        <v>214</v>
      </c>
      <c r="Q48" s="18">
        <v>4</v>
      </c>
      <c r="R48" s="7" t="s">
        <v>234</v>
      </c>
      <c r="S48" s="63">
        <v>4</v>
      </c>
      <c r="T48" s="21" t="s">
        <v>235</v>
      </c>
      <c r="U48" s="20">
        <v>4</v>
      </c>
      <c r="V48" s="7" t="s">
        <v>236</v>
      </c>
      <c r="W48" s="20">
        <v>3</v>
      </c>
      <c r="X48" s="7"/>
      <c r="Y48" s="63"/>
    </row>
    <row r="49" spans="1:25" ht="18.95" customHeight="1">
      <c r="A49" s="6"/>
      <c r="B49" s="22"/>
      <c r="C49" s="18"/>
      <c r="D49" s="22" t="s">
        <v>237</v>
      </c>
      <c r="E49" s="114">
        <v>2</v>
      </c>
      <c r="F49" s="22" t="s">
        <v>238</v>
      </c>
      <c r="G49" s="114">
        <v>2</v>
      </c>
      <c r="H49" s="22"/>
      <c r="I49" s="126"/>
      <c r="J49" s="23"/>
      <c r="K49" s="70"/>
      <c r="L49" s="22" t="s">
        <v>239</v>
      </c>
      <c r="M49" s="18">
        <v>2</v>
      </c>
      <c r="N49" s="7" t="s">
        <v>240</v>
      </c>
      <c r="O49" s="20">
        <v>2</v>
      </c>
      <c r="P49" s="22"/>
      <c r="Q49" s="18"/>
      <c r="R49" s="22"/>
      <c r="S49" s="125"/>
      <c r="T49" s="19"/>
      <c r="U49" s="18"/>
      <c r="V49" s="22" t="s">
        <v>241</v>
      </c>
      <c r="W49" s="18">
        <v>4</v>
      </c>
      <c r="X49" s="22"/>
      <c r="Y49" s="125"/>
    </row>
    <row r="50" spans="1:25" ht="18.95" customHeight="1">
      <c r="A50" s="6"/>
      <c r="B50" s="22"/>
      <c r="C50" s="18"/>
      <c r="D50" s="22"/>
      <c r="E50" s="114"/>
      <c r="F50" s="22"/>
      <c r="G50" s="114"/>
      <c r="H50" s="22"/>
      <c r="I50" s="126"/>
      <c r="J50" s="23"/>
      <c r="K50" s="23"/>
      <c r="L50" s="22" t="s">
        <v>242</v>
      </c>
      <c r="M50" s="18">
        <v>2</v>
      </c>
      <c r="N50" s="22"/>
      <c r="O50" s="18"/>
      <c r="P50" s="22"/>
      <c r="Q50" s="18"/>
      <c r="R50" s="22"/>
      <c r="S50" s="125"/>
      <c r="T50" s="19"/>
      <c r="U50" s="18"/>
      <c r="V50" s="22"/>
      <c r="W50" s="18"/>
      <c r="X50" s="22"/>
      <c r="Y50" s="212"/>
    </row>
    <row r="51" spans="1:25" ht="18.95" customHeight="1">
      <c r="A51" s="61">
        <f>C51+E51+G51+I51+M51+O51+Q51+S51+U51+W51+Y51</f>
        <v>70</v>
      </c>
      <c r="B51" s="25"/>
      <c r="C51" s="26">
        <f>SUM(C47:C49)</f>
        <v>4</v>
      </c>
      <c r="D51" s="59"/>
      <c r="E51" s="60">
        <f>SUM(E47:E49)</f>
        <v>6</v>
      </c>
      <c r="F51" s="25"/>
      <c r="G51" s="26">
        <f>SUM(G47:G49)</f>
        <v>8</v>
      </c>
      <c r="H51" s="25"/>
      <c r="I51" s="118">
        <f>SUM(I47:I49)</f>
        <v>6</v>
      </c>
      <c r="J51" s="27"/>
      <c r="K51" s="71">
        <f>SUM(K47:K49)</f>
        <v>0</v>
      </c>
      <c r="L51" s="76"/>
      <c r="M51" s="26">
        <f>SUM(M47:M50)</f>
        <v>8</v>
      </c>
      <c r="N51" s="25"/>
      <c r="O51" s="26">
        <f>SUM(O47:O49)</f>
        <v>8</v>
      </c>
      <c r="P51" s="30"/>
      <c r="Q51" s="31">
        <f>SUM(Q47:Q49)</f>
        <v>6</v>
      </c>
      <c r="R51" s="30"/>
      <c r="S51" s="64">
        <f>SUM(S47:S49)</f>
        <v>6</v>
      </c>
      <c r="T51" s="32"/>
      <c r="U51" s="31">
        <f>SUM(U47:U49)</f>
        <v>6</v>
      </c>
      <c r="V51" s="30"/>
      <c r="W51" s="31">
        <f>SUM(W47:W49)</f>
        <v>8</v>
      </c>
      <c r="X51" s="30"/>
      <c r="Y51" s="64">
        <f>SUM(Y47:Y49)</f>
        <v>4</v>
      </c>
    </row>
    <row r="52" spans="1:25" ht="18.95" customHeight="1">
      <c r="A52" s="171" t="s">
        <v>15</v>
      </c>
      <c r="B52" s="172" t="s">
        <v>20</v>
      </c>
      <c r="C52" s="173">
        <v>1</v>
      </c>
      <c r="D52" s="102" t="s">
        <v>243</v>
      </c>
      <c r="E52" s="35">
        <v>3</v>
      </c>
      <c r="F52" s="24" t="s">
        <v>312</v>
      </c>
      <c r="G52" s="35">
        <v>10</v>
      </c>
      <c r="H52" s="24" t="s">
        <v>23</v>
      </c>
      <c r="I52" s="104">
        <v>7</v>
      </c>
      <c r="J52" s="174"/>
      <c r="K52" s="83"/>
      <c r="L52" s="86" t="s">
        <v>26</v>
      </c>
      <c r="M52" s="35">
        <v>10</v>
      </c>
      <c r="N52" s="24" t="s">
        <v>315</v>
      </c>
      <c r="O52" s="35">
        <v>5</v>
      </c>
      <c r="P52" s="36" t="s">
        <v>22</v>
      </c>
      <c r="Q52" s="34">
        <v>6</v>
      </c>
      <c r="R52" s="36" t="s">
        <v>35</v>
      </c>
      <c r="S52" s="82">
        <v>4</v>
      </c>
      <c r="T52" s="175" t="s">
        <v>33</v>
      </c>
      <c r="U52" s="34">
        <v>3</v>
      </c>
      <c r="V52" s="36" t="s">
        <v>316</v>
      </c>
      <c r="W52" s="34">
        <v>8</v>
      </c>
      <c r="X52" s="36" t="s">
        <v>21</v>
      </c>
      <c r="Y52" s="82">
        <v>2</v>
      </c>
    </row>
    <row r="53" spans="1:25" ht="18.95" customHeight="1">
      <c r="A53" s="171"/>
      <c r="B53" s="24" t="s">
        <v>244</v>
      </c>
      <c r="C53" s="35">
        <v>2</v>
      </c>
      <c r="D53" s="102" t="s">
        <v>27</v>
      </c>
      <c r="E53" s="35">
        <v>2</v>
      </c>
      <c r="F53" s="24" t="s">
        <v>313</v>
      </c>
      <c r="G53" s="35">
        <v>1</v>
      </c>
      <c r="H53" s="24"/>
      <c r="I53" s="104"/>
      <c r="J53" s="81"/>
      <c r="K53" s="83"/>
      <c r="L53" s="86" t="s">
        <v>245</v>
      </c>
      <c r="M53" s="35">
        <v>4</v>
      </c>
      <c r="N53" s="24" t="s">
        <v>29</v>
      </c>
      <c r="O53" s="35">
        <v>4</v>
      </c>
      <c r="P53" s="36" t="s">
        <v>34</v>
      </c>
      <c r="Q53" s="34">
        <v>3</v>
      </c>
      <c r="R53" s="36" t="s">
        <v>24</v>
      </c>
      <c r="S53" s="82">
        <v>5</v>
      </c>
      <c r="T53" s="72" t="s">
        <v>25</v>
      </c>
      <c r="U53" s="34">
        <v>8</v>
      </c>
      <c r="V53" s="72" t="s">
        <v>21</v>
      </c>
      <c r="W53" s="34">
        <v>3</v>
      </c>
      <c r="X53" s="36" t="s">
        <v>31</v>
      </c>
      <c r="Y53" s="82">
        <v>3</v>
      </c>
    </row>
    <row r="54" spans="1:25" ht="18.95" customHeight="1">
      <c r="A54" s="171"/>
      <c r="B54" s="24" t="s">
        <v>30</v>
      </c>
      <c r="C54" s="35">
        <v>1</v>
      </c>
      <c r="D54" s="102" t="s">
        <v>311</v>
      </c>
      <c r="E54" s="35">
        <v>2</v>
      </c>
      <c r="F54" s="24" t="s">
        <v>314</v>
      </c>
      <c r="G54" s="35">
        <v>2</v>
      </c>
      <c r="H54" s="24"/>
      <c r="I54" s="104"/>
      <c r="J54" s="81"/>
      <c r="K54" s="83"/>
      <c r="L54" s="176"/>
      <c r="M54" s="35"/>
      <c r="N54" s="36"/>
      <c r="O54" s="34"/>
      <c r="P54" s="177"/>
      <c r="Q54" s="34"/>
      <c r="R54" s="36" t="s">
        <v>32</v>
      </c>
      <c r="S54" s="82">
        <v>1</v>
      </c>
      <c r="T54" s="178"/>
      <c r="U54" s="34"/>
      <c r="V54" s="177"/>
      <c r="W54" s="34"/>
      <c r="X54" s="36" t="s">
        <v>20</v>
      </c>
      <c r="Y54" s="82">
        <v>3</v>
      </c>
    </row>
    <row r="55" spans="1:25" ht="18.95" customHeight="1">
      <c r="A55" s="179"/>
      <c r="B55" s="24"/>
      <c r="C55" s="35"/>
      <c r="D55" s="102" t="s">
        <v>28</v>
      </c>
      <c r="E55" s="35">
        <v>2</v>
      </c>
      <c r="F55" s="24"/>
      <c r="G55" s="35"/>
      <c r="H55" s="24"/>
      <c r="I55" s="104"/>
      <c r="J55" s="81"/>
      <c r="K55" s="83"/>
      <c r="L55" s="86"/>
      <c r="M55" s="35"/>
      <c r="N55" s="24"/>
      <c r="O55" s="35"/>
      <c r="P55" s="36"/>
      <c r="Q55" s="34"/>
      <c r="R55" s="36"/>
      <c r="S55" s="82"/>
      <c r="T55" s="180"/>
      <c r="U55" s="34"/>
      <c r="V55" s="36"/>
      <c r="W55" s="34"/>
      <c r="X55" s="36"/>
      <c r="Y55" s="82"/>
    </row>
    <row r="56" spans="1:25" ht="18.95" customHeight="1">
      <c r="A56" s="181">
        <f>C56+E56+G56+I56+M56+O56+Q56+S56+U56+W56+Y56</f>
        <v>105</v>
      </c>
      <c r="B56" s="105"/>
      <c r="C56" s="106">
        <f>SUM(C52:C55)</f>
        <v>4</v>
      </c>
      <c r="D56" s="107"/>
      <c r="E56" s="106">
        <f>SUM(E52:E55)</f>
        <v>9</v>
      </c>
      <c r="F56" s="105"/>
      <c r="G56" s="106">
        <f>SUM(G52:G55)</f>
        <v>13</v>
      </c>
      <c r="H56" s="105"/>
      <c r="I56" s="124">
        <f>SUM(I52:I55)</f>
        <v>7</v>
      </c>
      <c r="J56" s="107"/>
      <c r="K56" s="108">
        <f>SUM(K52:K55)</f>
        <v>0</v>
      </c>
      <c r="L56" s="109"/>
      <c r="M56" s="106">
        <f>SUM(M52:M55)</f>
        <v>14</v>
      </c>
      <c r="N56" s="105"/>
      <c r="O56" s="106">
        <f>SUM(O52:O55)</f>
        <v>9</v>
      </c>
      <c r="P56" s="182"/>
      <c r="Q56" s="111">
        <f>SUM(Q52:Q55)</f>
        <v>9</v>
      </c>
      <c r="R56" s="182"/>
      <c r="S56" s="112">
        <f>SUM(S52:S55)</f>
        <v>10</v>
      </c>
      <c r="T56" s="183"/>
      <c r="U56" s="111">
        <f>SUM(U52:U55)</f>
        <v>11</v>
      </c>
      <c r="V56" s="182"/>
      <c r="W56" s="111">
        <f>SUM(W52:W55)</f>
        <v>11</v>
      </c>
      <c r="X56" s="182"/>
      <c r="Y56" s="112">
        <f>SUM(Y52:Y55)</f>
        <v>8</v>
      </c>
    </row>
    <row r="57" spans="1:25" ht="18.95" customHeight="1">
      <c r="A57" s="171" t="s">
        <v>16</v>
      </c>
      <c r="B57" s="184" t="s">
        <v>276</v>
      </c>
      <c r="C57" s="173">
        <v>1</v>
      </c>
      <c r="D57" s="102" t="s">
        <v>279</v>
      </c>
      <c r="E57" s="35">
        <v>1</v>
      </c>
      <c r="F57" s="24" t="s">
        <v>283</v>
      </c>
      <c r="G57" s="35">
        <v>1</v>
      </c>
      <c r="H57" s="24" t="s">
        <v>286</v>
      </c>
      <c r="I57" s="104">
        <v>1</v>
      </c>
      <c r="J57" s="81"/>
      <c r="K57" s="83"/>
      <c r="L57" s="86" t="s">
        <v>288</v>
      </c>
      <c r="M57" s="35">
        <v>1</v>
      </c>
      <c r="N57" s="24" t="s">
        <v>292</v>
      </c>
      <c r="O57" s="81">
        <v>1</v>
      </c>
      <c r="P57" s="36" t="s">
        <v>295</v>
      </c>
      <c r="Q57" s="34">
        <v>1</v>
      </c>
      <c r="R57" s="36" t="s">
        <v>300</v>
      </c>
      <c r="S57" s="82">
        <v>1</v>
      </c>
      <c r="T57" s="72" t="s">
        <v>303</v>
      </c>
      <c r="U57" s="34">
        <v>1</v>
      </c>
      <c r="V57" s="36" t="s">
        <v>306</v>
      </c>
      <c r="W57" s="34">
        <v>1</v>
      </c>
      <c r="X57" s="36" t="s">
        <v>309</v>
      </c>
      <c r="Y57" s="82">
        <v>1</v>
      </c>
    </row>
    <row r="58" spans="1:25" ht="18.95" customHeight="1">
      <c r="A58" s="171"/>
      <c r="B58" s="24" t="s">
        <v>277</v>
      </c>
      <c r="C58" s="35">
        <v>1</v>
      </c>
      <c r="D58" s="24" t="s">
        <v>280</v>
      </c>
      <c r="E58" s="35">
        <v>1</v>
      </c>
      <c r="F58" s="24" t="s">
        <v>282</v>
      </c>
      <c r="G58" s="35">
        <v>1</v>
      </c>
      <c r="H58" s="24" t="s">
        <v>287</v>
      </c>
      <c r="I58" s="104">
        <v>1</v>
      </c>
      <c r="J58" s="81"/>
      <c r="K58" s="83"/>
      <c r="L58" s="86" t="s">
        <v>289</v>
      </c>
      <c r="M58" s="35">
        <v>1</v>
      </c>
      <c r="N58" s="24" t="s">
        <v>293</v>
      </c>
      <c r="O58" s="35">
        <v>1</v>
      </c>
      <c r="P58" s="36" t="s">
        <v>297</v>
      </c>
      <c r="Q58" s="34">
        <v>1</v>
      </c>
      <c r="R58" s="36" t="s">
        <v>301</v>
      </c>
      <c r="S58" s="82">
        <v>1</v>
      </c>
      <c r="T58" s="72" t="s">
        <v>304</v>
      </c>
      <c r="U58" s="34">
        <v>1</v>
      </c>
      <c r="V58" s="36" t="s">
        <v>307</v>
      </c>
      <c r="W58" s="34">
        <v>1</v>
      </c>
      <c r="X58" s="36" t="s">
        <v>310</v>
      </c>
      <c r="Y58" s="82">
        <v>1</v>
      </c>
    </row>
    <row r="59" spans="1:25" ht="18.95" customHeight="1">
      <c r="A59" s="185"/>
      <c r="B59" s="24" t="s">
        <v>278</v>
      </c>
      <c r="C59" s="35">
        <v>1</v>
      </c>
      <c r="D59" s="24" t="s">
        <v>281</v>
      </c>
      <c r="E59" s="35">
        <v>1</v>
      </c>
      <c r="F59" s="24" t="s">
        <v>284</v>
      </c>
      <c r="G59" s="35">
        <v>1</v>
      </c>
      <c r="H59" s="186"/>
      <c r="I59" s="104"/>
      <c r="J59" s="102"/>
      <c r="K59" s="81"/>
      <c r="L59" s="86" t="s">
        <v>290</v>
      </c>
      <c r="M59" s="35">
        <v>1</v>
      </c>
      <c r="N59" s="24" t="s">
        <v>294</v>
      </c>
      <c r="O59" s="35">
        <v>1</v>
      </c>
      <c r="P59" s="36" t="s">
        <v>298</v>
      </c>
      <c r="Q59" s="34">
        <v>1</v>
      </c>
      <c r="R59" s="36" t="s">
        <v>302</v>
      </c>
      <c r="S59" s="82">
        <v>1</v>
      </c>
      <c r="T59" s="72" t="s">
        <v>305</v>
      </c>
      <c r="U59" s="34">
        <v>1</v>
      </c>
      <c r="V59" s="36" t="s">
        <v>308</v>
      </c>
      <c r="W59" s="34">
        <v>1</v>
      </c>
      <c r="X59" s="177"/>
      <c r="Y59" s="82"/>
    </row>
    <row r="60" spans="1:25" ht="18.95" customHeight="1">
      <c r="A60" s="187"/>
      <c r="B60" s="24"/>
      <c r="C60" s="35"/>
      <c r="D60" s="24"/>
      <c r="E60" s="35"/>
      <c r="F60" s="24" t="s">
        <v>285</v>
      </c>
      <c r="G60" s="35">
        <v>1</v>
      </c>
      <c r="H60" s="24"/>
      <c r="I60" s="104"/>
      <c r="J60" s="102"/>
      <c r="K60" s="81"/>
      <c r="L60" s="86" t="s">
        <v>291</v>
      </c>
      <c r="M60" s="35">
        <v>1</v>
      </c>
      <c r="N60" s="24" t="s">
        <v>296</v>
      </c>
      <c r="O60" s="35">
        <v>1</v>
      </c>
      <c r="P60" s="36" t="s">
        <v>299</v>
      </c>
      <c r="Q60" s="34">
        <v>1</v>
      </c>
      <c r="R60" s="177"/>
      <c r="S60" s="82"/>
      <c r="T60" s="72"/>
      <c r="U60" s="34"/>
      <c r="V60" s="36"/>
      <c r="W60" s="34"/>
      <c r="X60" s="36"/>
      <c r="Y60" s="82"/>
    </row>
    <row r="61" spans="1:25" ht="18.95" customHeight="1">
      <c r="A61" s="181">
        <f>C61+E61+G61+I61+M61+O61+Q61+S61+U61+W61+Y61</f>
        <v>35</v>
      </c>
      <c r="B61" s="188"/>
      <c r="C61" s="106">
        <f>SUM(C57:C60)</f>
        <v>3</v>
      </c>
      <c r="D61" s="105"/>
      <c r="E61" s="106">
        <f>SUM(E57:E60)</f>
        <v>3</v>
      </c>
      <c r="F61" s="105"/>
      <c r="G61" s="106">
        <f>SUM(G57:G60)</f>
        <v>4</v>
      </c>
      <c r="H61" s="105"/>
      <c r="I61" s="124">
        <f>SUM(I57:I59)</f>
        <v>2</v>
      </c>
      <c r="J61" s="107"/>
      <c r="K61" s="108">
        <f>SUM(K57:K59)</f>
        <v>0</v>
      </c>
      <c r="L61" s="189"/>
      <c r="M61" s="190">
        <f>SUM(M57:M60)</f>
        <v>4</v>
      </c>
      <c r="N61" s="188"/>
      <c r="O61" s="190">
        <f>SUM(O57:O60)</f>
        <v>4</v>
      </c>
      <c r="P61" s="182"/>
      <c r="Q61" s="111">
        <f>SUM(Q57:Q60)</f>
        <v>4</v>
      </c>
      <c r="R61" s="182"/>
      <c r="S61" s="112">
        <f>SUM(S57:S60)</f>
        <v>3</v>
      </c>
      <c r="T61" s="183"/>
      <c r="U61" s="111">
        <f>SUM(U57:U60)</f>
        <v>3</v>
      </c>
      <c r="V61" s="182"/>
      <c r="W61" s="111">
        <f>SUM(W57:W60)</f>
        <v>3</v>
      </c>
      <c r="X61" s="182"/>
      <c r="Y61" s="112">
        <f>SUM(Y57:Y60)</f>
        <v>2</v>
      </c>
    </row>
    <row r="62" spans="1:25" ht="18.95" customHeight="1">
      <c r="A62" s="171" t="s">
        <v>36</v>
      </c>
      <c r="B62" s="186" t="s">
        <v>37</v>
      </c>
      <c r="C62" s="35">
        <v>1</v>
      </c>
      <c r="D62" s="24" t="s">
        <v>41</v>
      </c>
      <c r="E62" s="35">
        <v>1</v>
      </c>
      <c r="F62" s="24" t="s">
        <v>44</v>
      </c>
      <c r="G62" s="35">
        <v>1</v>
      </c>
      <c r="H62" s="133" t="s">
        <v>47</v>
      </c>
      <c r="I62" s="135">
        <v>1</v>
      </c>
      <c r="J62" s="81"/>
      <c r="K62" s="83"/>
      <c r="L62" s="86" t="s">
        <v>322</v>
      </c>
      <c r="M62" s="35">
        <v>1</v>
      </c>
      <c r="N62" s="186" t="s">
        <v>50</v>
      </c>
      <c r="O62" s="35">
        <v>1</v>
      </c>
      <c r="P62" s="36" t="s">
        <v>53</v>
      </c>
      <c r="Q62" s="34">
        <v>1</v>
      </c>
      <c r="R62" s="177" t="s">
        <v>70</v>
      </c>
      <c r="S62" s="82">
        <v>2</v>
      </c>
      <c r="T62" s="72" t="s">
        <v>56</v>
      </c>
      <c r="U62" s="34">
        <v>1</v>
      </c>
      <c r="V62" s="36" t="s">
        <v>60</v>
      </c>
      <c r="W62" s="34">
        <v>1</v>
      </c>
      <c r="X62" s="36" t="s">
        <v>63</v>
      </c>
      <c r="Y62" s="82">
        <v>1</v>
      </c>
    </row>
    <row r="63" spans="1:25" ht="18.95" customHeight="1">
      <c r="A63" s="171"/>
      <c r="B63" s="186" t="s">
        <v>38</v>
      </c>
      <c r="C63" s="35">
        <v>1</v>
      </c>
      <c r="D63" s="24" t="s">
        <v>42</v>
      </c>
      <c r="E63" s="35">
        <v>1</v>
      </c>
      <c r="F63" s="24" t="s">
        <v>45</v>
      </c>
      <c r="G63" s="35">
        <v>1</v>
      </c>
      <c r="H63" s="24"/>
      <c r="I63" s="104"/>
      <c r="J63" s="81"/>
      <c r="K63" s="83"/>
      <c r="L63" s="86" t="s">
        <v>49</v>
      </c>
      <c r="M63" s="90">
        <v>1</v>
      </c>
      <c r="N63" s="102" t="s">
        <v>48</v>
      </c>
      <c r="O63" s="35">
        <v>1</v>
      </c>
      <c r="P63" s="177" t="s">
        <v>71</v>
      </c>
      <c r="Q63" s="34">
        <v>1</v>
      </c>
      <c r="R63" s="36" t="s">
        <v>55</v>
      </c>
      <c r="S63" s="82">
        <v>1</v>
      </c>
      <c r="T63" s="72" t="s">
        <v>57</v>
      </c>
      <c r="U63" s="34">
        <v>1</v>
      </c>
      <c r="V63" s="36" t="s">
        <v>61</v>
      </c>
      <c r="W63" s="34">
        <v>1</v>
      </c>
      <c r="X63" s="36" t="s">
        <v>64</v>
      </c>
      <c r="Y63" s="82">
        <v>1</v>
      </c>
    </row>
    <row r="64" spans="1:25" ht="18.95" customHeight="1">
      <c r="A64" s="171"/>
      <c r="B64" s="24" t="s">
        <v>39</v>
      </c>
      <c r="C64" s="35">
        <v>1</v>
      </c>
      <c r="D64" s="24" t="s">
        <v>43</v>
      </c>
      <c r="E64" s="35">
        <v>1</v>
      </c>
      <c r="F64" s="24" t="s">
        <v>46</v>
      </c>
      <c r="G64" s="35">
        <v>1</v>
      </c>
      <c r="H64" s="24"/>
      <c r="I64" s="104"/>
      <c r="J64" s="81"/>
      <c r="K64" s="83"/>
      <c r="L64" s="86"/>
      <c r="M64" s="35"/>
      <c r="N64" s="24" t="s">
        <v>51</v>
      </c>
      <c r="O64" s="35">
        <v>1</v>
      </c>
      <c r="P64" s="36" t="s">
        <v>54</v>
      </c>
      <c r="Q64" s="34">
        <v>1</v>
      </c>
      <c r="R64" s="36"/>
      <c r="S64" s="82"/>
      <c r="T64" s="72" t="s">
        <v>58</v>
      </c>
      <c r="U64" s="34">
        <v>1</v>
      </c>
      <c r="V64" s="36" t="s">
        <v>62</v>
      </c>
      <c r="W64" s="34">
        <v>1</v>
      </c>
      <c r="X64" s="177" t="s">
        <v>65</v>
      </c>
      <c r="Y64" s="82">
        <v>1</v>
      </c>
    </row>
    <row r="65" spans="1:25" ht="18.95" customHeight="1">
      <c r="A65" s="179"/>
      <c r="B65" s="24" t="s">
        <v>59</v>
      </c>
      <c r="C65" s="35">
        <v>1</v>
      </c>
      <c r="D65" s="24" t="s">
        <v>40</v>
      </c>
      <c r="E65" s="35">
        <v>1</v>
      </c>
      <c r="F65" s="24" t="s">
        <v>59</v>
      </c>
      <c r="G65" s="35">
        <v>1</v>
      </c>
      <c r="H65" s="24"/>
      <c r="I65" s="104"/>
      <c r="J65" s="81"/>
      <c r="K65" s="83"/>
      <c r="L65" s="86"/>
      <c r="M65" s="35"/>
      <c r="N65" s="24" t="s">
        <v>52</v>
      </c>
      <c r="O65" s="35">
        <v>1</v>
      </c>
      <c r="P65" s="177" t="s">
        <v>72</v>
      </c>
      <c r="Q65" s="34">
        <v>1</v>
      </c>
      <c r="R65" s="36"/>
      <c r="S65" s="191"/>
      <c r="T65" s="72"/>
      <c r="U65" s="34"/>
      <c r="V65" s="36"/>
      <c r="W65" s="34"/>
      <c r="X65" s="36"/>
      <c r="Y65" s="82"/>
    </row>
    <row r="66" spans="1:25" ht="18.95" customHeight="1" thickBot="1">
      <c r="A66" s="192">
        <f>C66+E66+G66+I66+M66+O66+Q66+S66+U66+W66+Y66</f>
        <v>35</v>
      </c>
      <c r="B66" s="193"/>
      <c r="C66" s="194">
        <f>SUM(C62:C65)</f>
        <v>4</v>
      </c>
      <c r="D66" s="193"/>
      <c r="E66" s="194">
        <f>SUM(E62:E65)</f>
        <v>4</v>
      </c>
      <c r="F66" s="193"/>
      <c r="G66" s="194">
        <f>SUM(G62:G65)</f>
        <v>4</v>
      </c>
      <c r="H66" s="193"/>
      <c r="I66" s="195">
        <f>SUM(I62:I65)</f>
        <v>1</v>
      </c>
      <c r="J66" s="196"/>
      <c r="K66" s="197"/>
      <c r="L66" s="198"/>
      <c r="M66" s="194">
        <f>SUM(M62:M65)</f>
        <v>2</v>
      </c>
      <c r="N66" s="193"/>
      <c r="O66" s="194">
        <f>SUM(O62:O65)</f>
        <v>4</v>
      </c>
      <c r="P66" s="199"/>
      <c r="Q66" s="200">
        <f>SUM(Q62:Q65)</f>
        <v>4</v>
      </c>
      <c r="R66" s="199"/>
      <c r="S66" s="201">
        <f>SUM(S62:S65)</f>
        <v>3</v>
      </c>
      <c r="T66" s="202"/>
      <c r="U66" s="200">
        <f>SUM(U62:U65)</f>
        <v>3</v>
      </c>
      <c r="V66" s="199"/>
      <c r="W66" s="200">
        <f>SUM(W62:W65)</f>
        <v>3</v>
      </c>
      <c r="X66" s="199"/>
      <c r="Y66" s="201">
        <f>SUM(Y62:Y65)</f>
        <v>3</v>
      </c>
    </row>
    <row r="68" spans="1:25">
      <c r="A68" s="68">
        <f>A5+A18+A32+A42+A46+A51+A56+A61+A66</f>
        <v>943</v>
      </c>
      <c r="B68" s="127" t="s">
        <v>249</v>
      </c>
      <c r="C68" s="68"/>
      <c r="D68" s="128" t="s">
        <v>246</v>
      </c>
      <c r="E68" s="68"/>
      <c r="F68" s="129" t="s">
        <v>167</v>
      </c>
    </row>
  </sheetData>
  <phoneticPr fontId="1"/>
  <printOptions horizontalCentered="1" verticalCentered="1"/>
  <pageMargins left="0.78740157480314965" right="0.78740157480314965" top="0.3" bottom="0.24" header="0.51181102362204722" footer="0.2"/>
  <pageSetup paperSize="8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2年</vt:lpstr>
      <vt:lpstr>'2年'!Print_Area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鳥山　房夫</dc:creator>
  <cp:lastModifiedBy>豊橋市教育委員会</cp:lastModifiedBy>
  <cp:lastPrinted>2019-11-28T08:25:22Z</cp:lastPrinted>
  <dcterms:created xsi:type="dcterms:W3CDTF">2001-10-16T11:43:38Z</dcterms:created>
  <dcterms:modified xsi:type="dcterms:W3CDTF">2019-12-19T07:30:09Z</dcterms:modified>
</cp:coreProperties>
</file>